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7245" firstSheet="1" activeTab="5"/>
  </bookViews>
  <sheets>
    <sheet name="Tabelle1" sheetId="1" r:id="rId1"/>
    <sheet name="Intensiv" sheetId="5" r:id="rId2"/>
    <sheet name="Intensiv_Beatmung_Tod" sheetId="4" r:id="rId3"/>
    <sheet name="Intensiv_Beatmung_Tod_geglättet" sheetId="6" r:id="rId4"/>
    <sheet name="ITU_Beatmg_Tod_gegl_2Axen" sheetId="8" r:id="rId5"/>
    <sheet name="ITU_Beatmg_Tod_gegl_normiert" sheetId="9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M36" i="1" l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O40" i="1"/>
  <c r="N40" i="1"/>
  <c r="L36" i="1"/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12" i="1"/>
</calcChain>
</file>

<file path=xl/sharedStrings.xml><?xml version="1.0" encoding="utf-8"?>
<sst xmlns="http://schemas.openxmlformats.org/spreadsheetml/2006/main" count="25" uniqueCount="10">
  <si>
    <t>Fall mit COVID-19</t>
  </si>
  <si>
    <t>Intensivpatient mit COVID-19</t>
  </si>
  <si>
    <t>Beatmungspatient mit COVID-19</t>
  </si>
  <si>
    <t>Todesfall mit COVID-19</t>
  </si>
  <si>
    <t>Aufnahmedatum</t>
  </si>
  <si>
    <t>UB</t>
  </si>
  <si>
    <t>relativ zu 28.03.</t>
  </si>
  <si>
    <t>relativ zu 26.03.</t>
  </si>
  <si>
    <t>relativ zu 01.04.</t>
  </si>
  <si>
    <t>relativ zu 27.03.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</si>
</sst>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164" fontId="0" fillId="0" borderId="0" xfId="0" applyNumberFormat="1"/>
    <xf numFmtId="2" fontId="0" fillId="3" borderId="0" xfId="0" applyNumberFormat="1" applyFill="1"/>
    <xf numFmtId="1" fontId="0" fillId="2" borderId="0" xfId="0" applyNumberFormat="1" applyFill="1"/>
    <xf numFmtId="1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Anzahl hospitaliserter Patienten mit COVID-19 nach Aufnahmedatum</a:t>
            </a:r>
          </a:p>
        </c:rich>
      </c:tx>
      <c:layout>
        <c:manualLayout>
          <c:xMode val="edge"/>
          <c:yMode val="edge"/>
          <c:x val="0.16263220875728066"/>
          <c:y val="1.2383900928792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512865195129302E-2"/>
          <c:y val="0.13494215178705199"/>
          <c:w val="0.88938138400206257"/>
          <c:h val="0.64984633886708443"/>
        </c:manualLayout>
      </c:layout>
      <c:lineChart>
        <c:grouping val="standard"/>
        <c:varyColors val="0"/>
        <c:ser>
          <c:idx val="0"/>
          <c:order val="0"/>
          <c:tx>
            <c:strRef>
              <c:f>[1]Tabelle3!$B$1</c:f>
              <c:strCache>
                <c:ptCount val="1"/>
                <c:pt idx="0">
                  <c:v>Fall mit COVID-19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[1]Tabelle3!$B$12:$B$70</c:f>
              <c:numCache>
                <c:formatCode>General</c:formatCode>
                <c:ptCount val="59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  <c:pt idx="12">
                  <c:v>35</c:v>
                </c:pt>
                <c:pt idx="13">
                  <c:v>26</c:v>
                </c:pt>
                <c:pt idx="14">
                  <c:v>24</c:v>
                </c:pt>
                <c:pt idx="15">
                  <c:v>31</c:v>
                </c:pt>
                <c:pt idx="16">
                  <c:v>47</c:v>
                </c:pt>
                <c:pt idx="17">
                  <c:v>32</c:v>
                </c:pt>
                <c:pt idx="18">
                  <c:v>41</c:v>
                </c:pt>
                <c:pt idx="19">
                  <c:v>83</c:v>
                </c:pt>
                <c:pt idx="20">
                  <c:v>63</c:v>
                </c:pt>
                <c:pt idx="21">
                  <c:v>71</c:v>
                </c:pt>
                <c:pt idx="22">
                  <c:v>90</c:v>
                </c:pt>
                <c:pt idx="23">
                  <c:v>115</c:v>
                </c:pt>
                <c:pt idx="24">
                  <c:v>86</c:v>
                </c:pt>
                <c:pt idx="25">
                  <c:v>56</c:v>
                </c:pt>
                <c:pt idx="26">
                  <c:v>129</c:v>
                </c:pt>
                <c:pt idx="27">
                  <c:v>89</c:v>
                </c:pt>
                <c:pt idx="28">
                  <c:v>73</c:v>
                </c:pt>
                <c:pt idx="29">
                  <c:v>70</c:v>
                </c:pt>
                <c:pt idx="30">
                  <c:v>98</c:v>
                </c:pt>
                <c:pt idx="31">
                  <c:v>55</c:v>
                </c:pt>
                <c:pt idx="32">
                  <c:v>40</c:v>
                </c:pt>
                <c:pt idx="33">
                  <c:v>67</c:v>
                </c:pt>
                <c:pt idx="34">
                  <c:v>61</c:v>
                </c:pt>
                <c:pt idx="35">
                  <c:v>64</c:v>
                </c:pt>
                <c:pt idx="36">
                  <c:v>64</c:v>
                </c:pt>
                <c:pt idx="37">
                  <c:v>57</c:v>
                </c:pt>
                <c:pt idx="38">
                  <c:v>48</c:v>
                </c:pt>
                <c:pt idx="39">
                  <c:v>36</c:v>
                </c:pt>
                <c:pt idx="40">
                  <c:v>49</c:v>
                </c:pt>
                <c:pt idx="41">
                  <c:v>54</c:v>
                </c:pt>
                <c:pt idx="42">
                  <c:v>34</c:v>
                </c:pt>
                <c:pt idx="43">
                  <c:v>59</c:v>
                </c:pt>
                <c:pt idx="44">
                  <c:v>42</c:v>
                </c:pt>
                <c:pt idx="45">
                  <c:v>31</c:v>
                </c:pt>
                <c:pt idx="46">
                  <c:v>14</c:v>
                </c:pt>
                <c:pt idx="47">
                  <c:v>34</c:v>
                </c:pt>
                <c:pt idx="48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[1]Tabelle3!$C$1</c:f>
              <c:strCache>
                <c:ptCount val="1"/>
                <c:pt idx="0">
                  <c:v>Intensivpatient mit COVID-19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[1]Tabelle3!$C$12:$C$70</c:f>
              <c:numCache>
                <c:formatCode>General</c:formatCode>
                <c:ptCount val="59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21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21</c:v>
                </c:pt>
                <c:pt idx="19">
                  <c:v>32</c:v>
                </c:pt>
                <c:pt idx="20">
                  <c:v>17</c:v>
                </c:pt>
                <c:pt idx="21">
                  <c:v>26</c:v>
                </c:pt>
                <c:pt idx="22">
                  <c:v>32</c:v>
                </c:pt>
                <c:pt idx="23">
                  <c:v>38</c:v>
                </c:pt>
                <c:pt idx="24">
                  <c:v>22</c:v>
                </c:pt>
                <c:pt idx="25">
                  <c:v>18</c:v>
                </c:pt>
                <c:pt idx="26">
                  <c:v>29</c:v>
                </c:pt>
                <c:pt idx="27">
                  <c:v>33</c:v>
                </c:pt>
                <c:pt idx="28">
                  <c:v>23</c:v>
                </c:pt>
                <c:pt idx="29">
                  <c:v>18</c:v>
                </c:pt>
                <c:pt idx="30">
                  <c:v>25</c:v>
                </c:pt>
                <c:pt idx="31">
                  <c:v>18</c:v>
                </c:pt>
                <c:pt idx="32">
                  <c:v>12</c:v>
                </c:pt>
                <c:pt idx="33">
                  <c:v>13</c:v>
                </c:pt>
                <c:pt idx="34">
                  <c:v>22</c:v>
                </c:pt>
                <c:pt idx="35">
                  <c:v>14</c:v>
                </c:pt>
                <c:pt idx="36">
                  <c:v>17</c:v>
                </c:pt>
                <c:pt idx="37">
                  <c:v>14</c:v>
                </c:pt>
                <c:pt idx="38">
                  <c:v>14</c:v>
                </c:pt>
                <c:pt idx="39">
                  <c:v>8</c:v>
                </c:pt>
                <c:pt idx="40">
                  <c:v>12</c:v>
                </c:pt>
                <c:pt idx="41">
                  <c:v>14</c:v>
                </c:pt>
                <c:pt idx="42">
                  <c:v>6</c:v>
                </c:pt>
                <c:pt idx="43">
                  <c:v>12</c:v>
                </c:pt>
                <c:pt idx="44">
                  <c:v>13</c:v>
                </c:pt>
                <c:pt idx="45">
                  <c:v>7</c:v>
                </c:pt>
                <c:pt idx="46">
                  <c:v>6</c:v>
                </c:pt>
                <c:pt idx="47">
                  <c:v>8</c:v>
                </c:pt>
                <c:pt idx="4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2720"/>
        <c:axId val="89846528"/>
      </c:lineChart>
      <c:catAx>
        <c:axId val="898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Aufnahmedatum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de-DE"/>
          </a:p>
        </c:txPr>
        <c:crossAx val="89846528"/>
        <c:crosses val="autoZero"/>
        <c:auto val="1"/>
        <c:lblAlgn val="ctr"/>
        <c:lblOffset val="100"/>
        <c:tickLblSkip val="7"/>
        <c:noMultiLvlLbl val="1"/>
      </c:catAx>
      <c:valAx>
        <c:axId val="898465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Anzahl COVID-19-Patienten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8982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61972776658688E-3"/>
          <c:y val="0.92091243802857981"/>
          <c:w val="0.99380760544466828"/>
          <c:h val="7.9087561971420237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Anzahl hospitaliserter Patienten mit COVID-19 nach Aufnahmedatum</a:t>
            </a:r>
          </a:p>
        </c:rich>
      </c:tx>
      <c:layout>
        <c:manualLayout>
          <c:xMode val="edge"/>
          <c:yMode val="edge"/>
          <c:x val="0.16263220875728066"/>
          <c:y val="1.2383900928792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512865195129302E-2"/>
          <c:y val="0.13071382197732684"/>
          <c:w val="0.88938138400206257"/>
          <c:h val="0.64984633886708443"/>
        </c:manualLayout>
      </c:layout>
      <c:lineChart>
        <c:grouping val="standard"/>
        <c:varyColors val="0"/>
        <c:ser>
          <c:idx val="0"/>
          <c:order val="0"/>
          <c:tx>
            <c:strRef>
              <c:f>[1]Tabelle3!$B$1</c:f>
              <c:strCache>
                <c:ptCount val="1"/>
                <c:pt idx="0">
                  <c:v>Fall mit COVID-19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[1]Tabelle3!$B$12:$B$70</c:f>
              <c:numCache>
                <c:formatCode>General</c:formatCode>
                <c:ptCount val="59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  <c:pt idx="12">
                  <c:v>35</c:v>
                </c:pt>
                <c:pt idx="13">
                  <c:v>26</c:v>
                </c:pt>
                <c:pt idx="14">
                  <c:v>24</c:v>
                </c:pt>
                <c:pt idx="15">
                  <c:v>31</c:v>
                </c:pt>
                <c:pt idx="16">
                  <c:v>47</c:v>
                </c:pt>
                <c:pt idx="17">
                  <c:v>32</c:v>
                </c:pt>
                <c:pt idx="18">
                  <c:v>41</c:v>
                </c:pt>
                <c:pt idx="19">
                  <c:v>83</c:v>
                </c:pt>
                <c:pt idx="20">
                  <c:v>63</c:v>
                </c:pt>
                <c:pt idx="21">
                  <c:v>71</c:v>
                </c:pt>
                <c:pt idx="22">
                  <c:v>90</c:v>
                </c:pt>
                <c:pt idx="23">
                  <c:v>115</c:v>
                </c:pt>
                <c:pt idx="24">
                  <c:v>86</c:v>
                </c:pt>
                <c:pt idx="25">
                  <c:v>56</c:v>
                </c:pt>
                <c:pt idx="26">
                  <c:v>129</c:v>
                </c:pt>
                <c:pt idx="27">
                  <c:v>89</c:v>
                </c:pt>
                <c:pt idx="28">
                  <c:v>73</c:v>
                </c:pt>
                <c:pt idx="29">
                  <c:v>70</c:v>
                </c:pt>
                <c:pt idx="30">
                  <c:v>98</c:v>
                </c:pt>
                <c:pt idx="31">
                  <c:v>55</c:v>
                </c:pt>
                <c:pt idx="32">
                  <c:v>40</c:v>
                </c:pt>
                <c:pt idx="33">
                  <c:v>67</c:v>
                </c:pt>
                <c:pt idx="34">
                  <c:v>61</c:v>
                </c:pt>
                <c:pt idx="35">
                  <c:v>64</c:v>
                </c:pt>
                <c:pt idx="36">
                  <c:v>64</c:v>
                </c:pt>
                <c:pt idx="37">
                  <c:v>57</c:v>
                </c:pt>
                <c:pt idx="38">
                  <c:v>48</c:v>
                </c:pt>
                <c:pt idx="39">
                  <c:v>36</c:v>
                </c:pt>
                <c:pt idx="40">
                  <c:v>49</c:v>
                </c:pt>
                <c:pt idx="41">
                  <c:v>54</c:v>
                </c:pt>
                <c:pt idx="42">
                  <c:v>34</c:v>
                </c:pt>
                <c:pt idx="43">
                  <c:v>59</c:v>
                </c:pt>
                <c:pt idx="44">
                  <c:v>42</c:v>
                </c:pt>
                <c:pt idx="45">
                  <c:v>31</c:v>
                </c:pt>
                <c:pt idx="46">
                  <c:v>14</c:v>
                </c:pt>
                <c:pt idx="47">
                  <c:v>34</c:v>
                </c:pt>
                <c:pt idx="48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[1]Tabelle3!$C$1</c:f>
              <c:strCache>
                <c:ptCount val="1"/>
                <c:pt idx="0">
                  <c:v>Intensivpatient mit COVID-19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[1]Tabelle3!$C$12:$C$70</c:f>
              <c:numCache>
                <c:formatCode>General</c:formatCode>
                <c:ptCount val="59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21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21</c:v>
                </c:pt>
                <c:pt idx="19">
                  <c:v>32</c:v>
                </c:pt>
                <c:pt idx="20">
                  <c:v>17</c:v>
                </c:pt>
                <c:pt idx="21">
                  <c:v>26</c:v>
                </c:pt>
                <c:pt idx="22">
                  <c:v>32</c:v>
                </c:pt>
                <c:pt idx="23">
                  <c:v>38</c:v>
                </c:pt>
                <c:pt idx="24">
                  <c:v>22</c:v>
                </c:pt>
                <c:pt idx="25">
                  <c:v>18</c:v>
                </c:pt>
                <c:pt idx="26">
                  <c:v>29</c:v>
                </c:pt>
                <c:pt idx="27">
                  <c:v>33</c:v>
                </c:pt>
                <c:pt idx="28">
                  <c:v>23</c:v>
                </c:pt>
                <c:pt idx="29">
                  <c:v>18</c:v>
                </c:pt>
                <c:pt idx="30">
                  <c:v>25</c:v>
                </c:pt>
                <c:pt idx="31">
                  <c:v>18</c:v>
                </c:pt>
                <c:pt idx="32">
                  <c:v>12</c:v>
                </c:pt>
                <c:pt idx="33">
                  <c:v>13</c:v>
                </c:pt>
                <c:pt idx="34">
                  <c:v>22</c:v>
                </c:pt>
                <c:pt idx="35">
                  <c:v>14</c:v>
                </c:pt>
                <c:pt idx="36">
                  <c:v>17</c:v>
                </c:pt>
                <c:pt idx="37">
                  <c:v>14</c:v>
                </c:pt>
                <c:pt idx="38">
                  <c:v>14</c:v>
                </c:pt>
                <c:pt idx="39">
                  <c:v>8</c:v>
                </c:pt>
                <c:pt idx="40">
                  <c:v>12</c:v>
                </c:pt>
                <c:pt idx="41">
                  <c:v>14</c:v>
                </c:pt>
                <c:pt idx="42">
                  <c:v>6</c:v>
                </c:pt>
                <c:pt idx="43">
                  <c:v>12</c:v>
                </c:pt>
                <c:pt idx="44">
                  <c:v>13</c:v>
                </c:pt>
                <c:pt idx="45">
                  <c:v>7</c:v>
                </c:pt>
                <c:pt idx="46">
                  <c:v>6</c:v>
                </c:pt>
                <c:pt idx="47">
                  <c:v>8</c:v>
                </c:pt>
                <c:pt idx="48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[1]Tabelle3!$D$1</c:f>
              <c:strCache>
                <c:ptCount val="1"/>
                <c:pt idx="0">
                  <c:v>Beatmungspatient mit COVID-19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[1]Tabelle3!$D$12:$D$70</c:f>
              <c:numCache>
                <c:formatCode>General</c:formatCode>
                <c:ptCount val="59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9</c:v>
                </c:pt>
                <c:pt idx="13">
                  <c:v>1</c:v>
                </c:pt>
                <c:pt idx="14">
                  <c:v>7</c:v>
                </c:pt>
                <c:pt idx="15">
                  <c:v>3</c:v>
                </c:pt>
                <c:pt idx="16">
                  <c:v>12</c:v>
                </c:pt>
                <c:pt idx="17">
                  <c:v>7</c:v>
                </c:pt>
                <c:pt idx="18">
                  <c:v>10</c:v>
                </c:pt>
                <c:pt idx="19">
                  <c:v>15</c:v>
                </c:pt>
                <c:pt idx="20">
                  <c:v>13</c:v>
                </c:pt>
                <c:pt idx="21">
                  <c:v>13</c:v>
                </c:pt>
                <c:pt idx="22">
                  <c:v>20</c:v>
                </c:pt>
                <c:pt idx="23">
                  <c:v>18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22</c:v>
                </c:pt>
                <c:pt idx="28">
                  <c:v>16</c:v>
                </c:pt>
                <c:pt idx="29">
                  <c:v>12</c:v>
                </c:pt>
                <c:pt idx="30">
                  <c:v>10</c:v>
                </c:pt>
                <c:pt idx="31">
                  <c:v>7</c:v>
                </c:pt>
                <c:pt idx="32">
                  <c:v>1</c:v>
                </c:pt>
                <c:pt idx="33">
                  <c:v>1</c:v>
                </c:pt>
                <c:pt idx="34">
                  <c:v>10</c:v>
                </c:pt>
                <c:pt idx="35">
                  <c:v>3</c:v>
                </c:pt>
                <c:pt idx="36">
                  <c:v>8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5</c:v>
                </c:pt>
                <c:pt idx="41">
                  <c:v>5</c:v>
                </c:pt>
                <c:pt idx="42">
                  <c:v>0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[1]Tabelle3!$E$1</c:f>
              <c:strCache>
                <c:ptCount val="1"/>
                <c:pt idx="0">
                  <c:v>Todesfall mit COVID-19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[1]Tabelle3!$E$12:$E$70</c:f>
              <c:numCache>
                <c:formatCode>General</c:formatCode>
                <c:ptCount val="5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6</c:v>
                </c:pt>
                <c:pt idx="25">
                  <c:v>6</c:v>
                </c:pt>
                <c:pt idx="26">
                  <c:v>17</c:v>
                </c:pt>
                <c:pt idx="27">
                  <c:v>19</c:v>
                </c:pt>
                <c:pt idx="28">
                  <c:v>10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2</c:v>
                </c:pt>
                <c:pt idx="33">
                  <c:v>6</c:v>
                </c:pt>
                <c:pt idx="34">
                  <c:v>7</c:v>
                </c:pt>
                <c:pt idx="35">
                  <c:v>4</c:v>
                </c:pt>
                <c:pt idx="36">
                  <c:v>8</c:v>
                </c:pt>
                <c:pt idx="37">
                  <c:v>8</c:v>
                </c:pt>
                <c:pt idx="38">
                  <c:v>2</c:v>
                </c:pt>
                <c:pt idx="39">
                  <c:v>8</c:v>
                </c:pt>
                <c:pt idx="40">
                  <c:v>3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1680"/>
        <c:axId val="91433600"/>
      </c:lineChart>
      <c:catAx>
        <c:axId val="9143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Aufnahmedatum</a:t>
                </a:r>
              </a:p>
            </c:rich>
          </c:tx>
          <c:overlay val="0"/>
        </c:title>
        <c:numFmt formatCode="m/d/yyyy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de-DE"/>
          </a:p>
        </c:txPr>
        <c:crossAx val="91433600"/>
        <c:crosses val="autoZero"/>
        <c:auto val="1"/>
        <c:lblAlgn val="ctr"/>
        <c:lblOffset val="100"/>
        <c:tickLblSkip val="7"/>
        <c:noMultiLvlLbl val="1"/>
      </c:catAx>
      <c:valAx>
        <c:axId val="91433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Anzahl COVID-19-Patienten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9143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61972776658688E-3"/>
          <c:y val="0.92091243802857981"/>
          <c:w val="0.99380760544466828"/>
          <c:h val="7.9087561971420237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Anzahl hospitaliserter Patienten mit COVID-19 nach Aufnahmedatum</a:t>
            </a:r>
          </a:p>
        </c:rich>
      </c:tx>
      <c:layout>
        <c:manualLayout>
          <c:xMode val="edge"/>
          <c:yMode val="edge"/>
          <c:x val="0.16263220875728066"/>
          <c:y val="1.2383900928792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512865195129302E-2"/>
          <c:y val="0.13071382197732684"/>
          <c:w val="0.88938138400206257"/>
          <c:h val="0.64984633886708443"/>
        </c:manualLayout>
      </c:layout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Fall mit COVID-19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Tabelle1!$A$12:$A$61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43895</c:v>
                </c:pt>
                <c:pt idx="4">
                  <c:v>43896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  <c:pt idx="30">
                  <c:v>43923</c:v>
                </c:pt>
                <c:pt idx="31">
                  <c:v>43924</c:v>
                </c:pt>
                <c:pt idx="32">
                  <c:v>43925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43930</c:v>
                </c:pt>
                <c:pt idx="38">
                  <c:v>43931</c:v>
                </c:pt>
                <c:pt idx="39">
                  <c:v>43932</c:v>
                </c:pt>
                <c:pt idx="40">
                  <c:v>43933</c:v>
                </c:pt>
                <c:pt idx="41">
                  <c:v>43934</c:v>
                </c:pt>
                <c:pt idx="42">
                  <c:v>43935</c:v>
                </c:pt>
                <c:pt idx="43">
                  <c:v>43936</c:v>
                </c:pt>
                <c:pt idx="44">
                  <c:v>43937</c:v>
                </c:pt>
                <c:pt idx="45">
                  <c:v>43938</c:v>
                </c:pt>
                <c:pt idx="46">
                  <c:v>43939</c:v>
                </c:pt>
                <c:pt idx="47">
                  <c:v>43940</c:v>
                </c:pt>
                <c:pt idx="48">
                  <c:v>43941</c:v>
                </c:pt>
                <c:pt idx="49">
                  <c:v>43942</c:v>
                </c:pt>
              </c:numCache>
            </c:numRef>
          </c:cat>
          <c:val>
            <c:numRef>
              <c:f>Tabelle1!$G$12:$G$60</c:f>
              <c:numCache>
                <c:formatCode>0.0</c:formatCode>
                <c:ptCount val="49"/>
                <c:pt idx="0">
                  <c:v>4</c:v>
                </c:pt>
                <c:pt idx="1">
                  <c:v>3.6666666666666665</c:v>
                </c:pt>
                <c:pt idx="2">
                  <c:v>4.666666666666667</c:v>
                </c:pt>
                <c:pt idx="3">
                  <c:v>4.333333333333333</c:v>
                </c:pt>
                <c:pt idx="4">
                  <c:v>4</c:v>
                </c:pt>
                <c:pt idx="5">
                  <c:v>5</c:v>
                </c:pt>
                <c:pt idx="6">
                  <c:v>7.666666666666667</c:v>
                </c:pt>
                <c:pt idx="7">
                  <c:v>11.666666666666666</c:v>
                </c:pt>
                <c:pt idx="8">
                  <c:v>13</c:v>
                </c:pt>
                <c:pt idx="9">
                  <c:v>12.666666666666666</c:v>
                </c:pt>
                <c:pt idx="10">
                  <c:v>13.333333333333334</c:v>
                </c:pt>
                <c:pt idx="11">
                  <c:v>13.333333333333334</c:v>
                </c:pt>
                <c:pt idx="12">
                  <c:v>21.333333333333332</c:v>
                </c:pt>
                <c:pt idx="13">
                  <c:v>25</c:v>
                </c:pt>
                <c:pt idx="14">
                  <c:v>28.333333333333332</c:v>
                </c:pt>
                <c:pt idx="15">
                  <c:v>27</c:v>
                </c:pt>
                <c:pt idx="16">
                  <c:v>34</c:v>
                </c:pt>
                <c:pt idx="17">
                  <c:v>36.666666666666664</c:v>
                </c:pt>
                <c:pt idx="18">
                  <c:v>40</c:v>
                </c:pt>
                <c:pt idx="19">
                  <c:v>52</c:v>
                </c:pt>
                <c:pt idx="20">
                  <c:v>62.333333333333336</c:v>
                </c:pt>
                <c:pt idx="21">
                  <c:v>72.333333333333329</c:v>
                </c:pt>
                <c:pt idx="22">
                  <c:v>74.666666666666671</c:v>
                </c:pt>
                <c:pt idx="23">
                  <c:v>92</c:v>
                </c:pt>
                <c:pt idx="24">
                  <c:v>97</c:v>
                </c:pt>
                <c:pt idx="25">
                  <c:v>85.666666666666671</c:v>
                </c:pt>
                <c:pt idx="26">
                  <c:v>90.333333333333329</c:v>
                </c:pt>
                <c:pt idx="27">
                  <c:v>91.333333333333329</c:v>
                </c:pt>
                <c:pt idx="28">
                  <c:v>97</c:v>
                </c:pt>
                <c:pt idx="29">
                  <c:v>77.333333333333329</c:v>
                </c:pt>
                <c:pt idx="30">
                  <c:v>80.333333333333329</c:v>
                </c:pt>
                <c:pt idx="31">
                  <c:v>74.333333333333329</c:v>
                </c:pt>
                <c:pt idx="32">
                  <c:v>64.333333333333329</c:v>
                </c:pt>
                <c:pt idx="33">
                  <c:v>54</c:v>
                </c:pt>
                <c:pt idx="34">
                  <c:v>56</c:v>
                </c:pt>
                <c:pt idx="35">
                  <c:v>64</c:v>
                </c:pt>
                <c:pt idx="36">
                  <c:v>63</c:v>
                </c:pt>
                <c:pt idx="37">
                  <c:v>61.666666666666664</c:v>
                </c:pt>
                <c:pt idx="38">
                  <c:v>56.333333333333336</c:v>
                </c:pt>
                <c:pt idx="39">
                  <c:v>47</c:v>
                </c:pt>
                <c:pt idx="40">
                  <c:v>44.333333333333336</c:v>
                </c:pt>
                <c:pt idx="41">
                  <c:v>46.333333333333336</c:v>
                </c:pt>
                <c:pt idx="42">
                  <c:v>45.666666666666664</c:v>
                </c:pt>
                <c:pt idx="43">
                  <c:v>49</c:v>
                </c:pt>
                <c:pt idx="44">
                  <c:v>45</c:v>
                </c:pt>
                <c:pt idx="45">
                  <c:v>44</c:v>
                </c:pt>
                <c:pt idx="46">
                  <c:v>29</c:v>
                </c:pt>
                <c:pt idx="47">
                  <c:v>26.333333333333332</c:v>
                </c:pt>
                <c:pt idx="48">
                  <c:v>18.666666666666668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Tabelle1!$H$2</c:f>
              <c:strCache>
                <c:ptCount val="1"/>
                <c:pt idx="0">
                  <c:v>Intensivpatient mit COVID-19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Tabelle1!$A$12:$A$61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43895</c:v>
                </c:pt>
                <c:pt idx="4">
                  <c:v>43896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  <c:pt idx="30">
                  <c:v>43923</c:v>
                </c:pt>
                <c:pt idx="31">
                  <c:v>43924</c:v>
                </c:pt>
                <c:pt idx="32">
                  <c:v>43925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43930</c:v>
                </c:pt>
                <c:pt idx="38">
                  <c:v>43931</c:v>
                </c:pt>
                <c:pt idx="39">
                  <c:v>43932</c:v>
                </c:pt>
                <c:pt idx="40">
                  <c:v>43933</c:v>
                </c:pt>
                <c:pt idx="41">
                  <c:v>43934</c:v>
                </c:pt>
                <c:pt idx="42">
                  <c:v>43935</c:v>
                </c:pt>
                <c:pt idx="43">
                  <c:v>43936</c:v>
                </c:pt>
                <c:pt idx="44">
                  <c:v>43937</c:v>
                </c:pt>
                <c:pt idx="45">
                  <c:v>43938</c:v>
                </c:pt>
                <c:pt idx="46">
                  <c:v>43939</c:v>
                </c:pt>
                <c:pt idx="47">
                  <c:v>43940</c:v>
                </c:pt>
                <c:pt idx="48">
                  <c:v>43941</c:v>
                </c:pt>
                <c:pt idx="49">
                  <c:v>43942</c:v>
                </c:pt>
              </c:numCache>
            </c:numRef>
          </c:cat>
          <c:val>
            <c:numRef>
              <c:f>Tabelle1!$H$12:$H$60</c:f>
              <c:numCache>
                <c:formatCode>0.0</c:formatCode>
                <c:ptCount val="49"/>
                <c:pt idx="0">
                  <c:v>3.6666666666666665</c:v>
                </c:pt>
                <c:pt idx="1">
                  <c:v>3.6666666666666665</c:v>
                </c:pt>
                <c:pt idx="2">
                  <c:v>3.6666666666666665</c:v>
                </c:pt>
                <c:pt idx="3">
                  <c:v>3</c:v>
                </c:pt>
                <c:pt idx="4">
                  <c:v>2.6666666666666665</c:v>
                </c:pt>
                <c:pt idx="5">
                  <c:v>2.3333333333333335</c:v>
                </c:pt>
                <c:pt idx="6">
                  <c:v>3</c:v>
                </c:pt>
                <c:pt idx="7">
                  <c:v>4.333333333333333</c:v>
                </c:pt>
                <c:pt idx="8">
                  <c:v>6</c:v>
                </c:pt>
                <c:pt idx="9">
                  <c:v>5</c:v>
                </c:pt>
                <c:pt idx="10">
                  <c:v>4.666666666666667</c:v>
                </c:pt>
                <c:pt idx="11">
                  <c:v>5</c:v>
                </c:pt>
                <c:pt idx="12">
                  <c:v>11.333333333333334</c:v>
                </c:pt>
                <c:pt idx="13">
                  <c:v>13</c:v>
                </c:pt>
                <c:pt idx="14">
                  <c:v>13.333333333333334</c:v>
                </c:pt>
                <c:pt idx="15">
                  <c:v>10</c:v>
                </c:pt>
                <c:pt idx="16">
                  <c:v>12.333333333333334</c:v>
                </c:pt>
                <c:pt idx="17">
                  <c:v>12.666666666666666</c:v>
                </c:pt>
                <c:pt idx="18">
                  <c:v>16</c:v>
                </c:pt>
                <c:pt idx="19">
                  <c:v>21.333333333333332</c:v>
                </c:pt>
                <c:pt idx="20">
                  <c:v>23.333333333333332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30.666666666666668</c:v>
                </c:pt>
                <c:pt idx="25">
                  <c:v>26</c:v>
                </c:pt>
                <c:pt idx="26">
                  <c:v>23</c:v>
                </c:pt>
                <c:pt idx="27">
                  <c:v>26.666666666666668</c:v>
                </c:pt>
                <c:pt idx="28">
                  <c:v>28.333333333333332</c:v>
                </c:pt>
                <c:pt idx="29">
                  <c:v>24.666666666666668</c:v>
                </c:pt>
                <c:pt idx="30">
                  <c:v>22</c:v>
                </c:pt>
                <c:pt idx="31">
                  <c:v>20.333333333333332</c:v>
                </c:pt>
                <c:pt idx="32">
                  <c:v>18.333333333333332</c:v>
                </c:pt>
                <c:pt idx="33">
                  <c:v>14.333333333333334</c:v>
                </c:pt>
                <c:pt idx="34">
                  <c:v>15.666666666666666</c:v>
                </c:pt>
                <c:pt idx="35">
                  <c:v>16.333333333333332</c:v>
                </c:pt>
                <c:pt idx="36">
                  <c:v>17.666666666666668</c:v>
                </c:pt>
                <c:pt idx="37">
                  <c:v>15</c:v>
                </c:pt>
                <c:pt idx="38">
                  <c:v>15</c:v>
                </c:pt>
                <c:pt idx="39">
                  <c:v>12</c:v>
                </c:pt>
                <c:pt idx="40">
                  <c:v>11.333333333333334</c:v>
                </c:pt>
                <c:pt idx="41">
                  <c:v>11.333333333333334</c:v>
                </c:pt>
                <c:pt idx="42">
                  <c:v>10.666666666666666</c:v>
                </c:pt>
                <c:pt idx="43">
                  <c:v>10.666666666666666</c:v>
                </c:pt>
                <c:pt idx="44">
                  <c:v>10.333333333333334</c:v>
                </c:pt>
                <c:pt idx="45">
                  <c:v>10.666666666666666</c:v>
                </c:pt>
                <c:pt idx="46">
                  <c:v>8.6666666666666661</c:v>
                </c:pt>
                <c:pt idx="47">
                  <c:v>7</c:v>
                </c:pt>
                <c:pt idx="48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Tabelle1!$I$2</c:f>
              <c:strCache>
                <c:ptCount val="1"/>
                <c:pt idx="0">
                  <c:v>Beatmungspatient mit COVID-19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Tabelle1!$A$12:$A$61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43895</c:v>
                </c:pt>
                <c:pt idx="4">
                  <c:v>43896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  <c:pt idx="30">
                  <c:v>43923</c:v>
                </c:pt>
                <c:pt idx="31">
                  <c:v>43924</c:v>
                </c:pt>
                <c:pt idx="32">
                  <c:v>43925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43930</c:v>
                </c:pt>
                <c:pt idx="38">
                  <c:v>43931</c:v>
                </c:pt>
                <c:pt idx="39">
                  <c:v>43932</c:v>
                </c:pt>
                <c:pt idx="40">
                  <c:v>43933</c:v>
                </c:pt>
                <c:pt idx="41">
                  <c:v>43934</c:v>
                </c:pt>
                <c:pt idx="42">
                  <c:v>43935</c:v>
                </c:pt>
                <c:pt idx="43">
                  <c:v>43936</c:v>
                </c:pt>
                <c:pt idx="44">
                  <c:v>43937</c:v>
                </c:pt>
                <c:pt idx="45">
                  <c:v>43938</c:v>
                </c:pt>
                <c:pt idx="46">
                  <c:v>43939</c:v>
                </c:pt>
                <c:pt idx="47">
                  <c:v>43940</c:v>
                </c:pt>
                <c:pt idx="48">
                  <c:v>43941</c:v>
                </c:pt>
                <c:pt idx="49">
                  <c:v>43942</c:v>
                </c:pt>
              </c:numCache>
            </c:numRef>
          </c:cat>
          <c:val>
            <c:numRef>
              <c:f>Tabelle1!$I$12:$I$60</c:f>
              <c:numCache>
                <c:formatCode>0.0</c:formatCode>
                <c:ptCount val="49"/>
                <c:pt idx="0">
                  <c:v>2</c:v>
                </c:pt>
                <c:pt idx="1">
                  <c:v>1.6666666666666667</c:v>
                </c:pt>
                <c:pt idx="2">
                  <c:v>1</c:v>
                </c:pt>
                <c:pt idx="3">
                  <c:v>1.3333333333333333</c:v>
                </c:pt>
                <c:pt idx="4">
                  <c:v>1.3333333333333333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1.6666666666666667</c:v>
                </c:pt>
                <c:pt idx="10">
                  <c:v>1</c:v>
                </c:pt>
                <c:pt idx="11">
                  <c:v>2.6666666666666665</c:v>
                </c:pt>
                <c:pt idx="12">
                  <c:v>5.333333333333333</c:v>
                </c:pt>
                <c:pt idx="13">
                  <c:v>5.333333333333333</c:v>
                </c:pt>
                <c:pt idx="14">
                  <c:v>5.666666666666667</c:v>
                </c:pt>
                <c:pt idx="15">
                  <c:v>3.6666666666666665</c:v>
                </c:pt>
                <c:pt idx="16">
                  <c:v>7.333333333333333</c:v>
                </c:pt>
                <c:pt idx="17">
                  <c:v>7.333333333333333</c:v>
                </c:pt>
                <c:pt idx="18">
                  <c:v>9.6666666666666661</c:v>
                </c:pt>
                <c:pt idx="19">
                  <c:v>10.666666666666666</c:v>
                </c:pt>
                <c:pt idx="20">
                  <c:v>12.666666666666666</c:v>
                </c:pt>
                <c:pt idx="21">
                  <c:v>13.666666666666666</c:v>
                </c:pt>
                <c:pt idx="22">
                  <c:v>15.333333333333334</c:v>
                </c:pt>
                <c:pt idx="23">
                  <c:v>17</c:v>
                </c:pt>
                <c:pt idx="24">
                  <c:v>16</c:v>
                </c:pt>
                <c:pt idx="25">
                  <c:v>11.666666666666666</c:v>
                </c:pt>
                <c:pt idx="26">
                  <c:v>11.333333333333334</c:v>
                </c:pt>
                <c:pt idx="27">
                  <c:v>15.333333333333334</c:v>
                </c:pt>
                <c:pt idx="28">
                  <c:v>18.333333333333332</c:v>
                </c:pt>
                <c:pt idx="29">
                  <c:v>16.666666666666668</c:v>
                </c:pt>
                <c:pt idx="30">
                  <c:v>12.666666666666666</c:v>
                </c:pt>
                <c:pt idx="31">
                  <c:v>9.6666666666666661</c:v>
                </c:pt>
                <c:pt idx="32">
                  <c:v>6</c:v>
                </c:pt>
                <c:pt idx="33">
                  <c:v>3</c:v>
                </c:pt>
                <c:pt idx="34">
                  <c:v>4</c:v>
                </c:pt>
                <c:pt idx="35">
                  <c:v>4.666666666666667</c:v>
                </c:pt>
                <c:pt idx="36">
                  <c:v>7</c:v>
                </c:pt>
                <c:pt idx="37">
                  <c:v>5.333333333333333</c:v>
                </c:pt>
                <c:pt idx="38">
                  <c:v>5</c:v>
                </c:pt>
                <c:pt idx="39">
                  <c:v>3.3333333333333335</c:v>
                </c:pt>
                <c:pt idx="40">
                  <c:v>3.3333333333333335</c:v>
                </c:pt>
                <c:pt idx="41">
                  <c:v>4.333333333333333</c:v>
                </c:pt>
                <c:pt idx="42">
                  <c:v>3.3333333333333335</c:v>
                </c:pt>
                <c:pt idx="43">
                  <c:v>3</c:v>
                </c:pt>
                <c:pt idx="44">
                  <c:v>2.3333333333333335</c:v>
                </c:pt>
                <c:pt idx="45">
                  <c:v>3.3333333333333335</c:v>
                </c:pt>
                <c:pt idx="46">
                  <c:v>2.6666666666666665</c:v>
                </c:pt>
                <c:pt idx="47">
                  <c:v>2.3333333333333335</c:v>
                </c:pt>
                <c:pt idx="48">
                  <c:v>1.3333333333333333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Tabelle1!$J$2</c:f>
              <c:strCache>
                <c:ptCount val="1"/>
                <c:pt idx="0">
                  <c:v>Todesfall mit COVID-19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Tabelle1!$A$12:$A$61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43895</c:v>
                </c:pt>
                <c:pt idx="4">
                  <c:v>43896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  <c:pt idx="30">
                  <c:v>43923</c:v>
                </c:pt>
                <c:pt idx="31">
                  <c:v>43924</c:v>
                </c:pt>
                <c:pt idx="32">
                  <c:v>43925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43930</c:v>
                </c:pt>
                <c:pt idx="38">
                  <c:v>43931</c:v>
                </c:pt>
                <c:pt idx="39">
                  <c:v>43932</c:v>
                </c:pt>
                <c:pt idx="40">
                  <c:v>43933</c:v>
                </c:pt>
                <c:pt idx="41">
                  <c:v>43934</c:v>
                </c:pt>
                <c:pt idx="42">
                  <c:v>43935</c:v>
                </c:pt>
                <c:pt idx="43">
                  <c:v>43936</c:v>
                </c:pt>
                <c:pt idx="44">
                  <c:v>43937</c:v>
                </c:pt>
                <c:pt idx="45">
                  <c:v>43938</c:v>
                </c:pt>
                <c:pt idx="46">
                  <c:v>43939</c:v>
                </c:pt>
                <c:pt idx="47">
                  <c:v>43940</c:v>
                </c:pt>
                <c:pt idx="48">
                  <c:v>43941</c:v>
                </c:pt>
                <c:pt idx="49">
                  <c:v>43942</c:v>
                </c:pt>
              </c:numCache>
            </c:numRef>
          </c:cat>
          <c:val>
            <c:numRef>
              <c:f>Tabelle1!$J$12:$J$60</c:f>
              <c:numCache>
                <c:formatCode>0.0</c:formatCode>
                <c:ptCount val="49"/>
                <c:pt idx="0">
                  <c:v>1.6666666666666667</c:v>
                </c:pt>
                <c:pt idx="1">
                  <c:v>1</c:v>
                </c:pt>
                <c:pt idx="2">
                  <c:v>1.3333333333333333</c:v>
                </c:pt>
                <c:pt idx="3">
                  <c:v>1</c:v>
                </c:pt>
                <c:pt idx="4">
                  <c:v>1</c:v>
                </c:pt>
                <c:pt idx="5">
                  <c:v>0.66666666666666663</c:v>
                </c:pt>
                <c:pt idx="6">
                  <c:v>1</c:v>
                </c:pt>
                <c:pt idx="7">
                  <c:v>1.3333333333333333</c:v>
                </c:pt>
                <c:pt idx="8">
                  <c:v>1.3333333333333333</c:v>
                </c:pt>
                <c:pt idx="9">
                  <c:v>1</c:v>
                </c:pt>
                <c:pt idx="10">
                  <c:v>1.3333333333333333</c:v>
                </c:pt>
                <c:pt idx="11">
                  <c:v>1.6666666666666667</c:v>
                </c:pt>
                <c:pt idx="12">
                  <c:v>2.6666666666666665</c:v>
                </c:pt>
                <c:pt idx="13">
                  <c:v>2.3333333333333335</c:v>
                </c:pt>
                <c:pt idx="14">
                  <c:v>3.6666666666666665</c:v>
                </c:pt>
                <c:pt idx="15">
                  <c:v>4</c:v>
                </c:pt>
                <c:pt idx="16">
                  <c:v>6</c:v>
                </c:pt>
                <c:pt idx="17">
                  <c:v>5.333333333333333</c:v>
                </c:pt>
                <c:pt idx="18">
                  <c:v>6.333333333333333</c:v>
                </c:pt>
                <c:pt idx="19">
                  <c:v>8.3333333333333339</c:v>
                </c:pt>
                <c:pt idx="20">
                  <c:v>8.6666666666666661</c:v>
                </c:pt>
                <c:pt idx="21">
                  <c:v>9.3333333333333339</c:v>
                </c:pt>
                <c:pt idx="22">
                  <c:v>8.3333333333333339</c:v>
                </c:pt>
                <c:pt idx="23">
                  <c:v>10</c:v>
                </c:pt>
                <c:pt idx="24">
                  <c:v>8.6666666666666661</c:v>
                </c:pt>
                <c:pt idx="25">
                  <c:v>7.333333333333333</c:v>
                </c:pt>
                <c:pt idx="26">
                  <c:v>9.6666666666666661</c:v>
                </c:pt>
                <c:pt idx="27">
                  <c:v>14</c:v>
                </c:pt>
                <c:pt idx="28">
                  <c:v>15.333333333333334</c:v>
                </c:pt>
                <c:pt idx="29">
                  <c:v>12</c:v>
                </c:pt>
                <c:pt idx="30">
                  <c:v>8.3333333333333339</c:v>
                </c:pt>
                <c:pt idx="31">
                  <c:v>7.333333333333333</c:v>
                </c:pt>
                <c:pt idx="32">
                  <c:v>5.666666666666667</c:v>
                </c:pt>
                <c:pt idx="33">
                  <c:v>5</c:v>
                </c:pt>
                <c:pt idx="34">
                  <c:v>5</c:v>
                </c:pt>
                <c:pt idx="35">
                  <c:v>5.666666666666667</c:v>
                </c:pt>
                <c:pt idx="36">
                  <c:v>6.333333333333333</c:v>
                </c:pt>
                <c:pt idx="37">
                  <c:v>6.666666666666667</c:v>
                </c:pt>
                <c:pt idx="38">
                  <c:v>6</c:v>
                </c:pt>
                <c:pt idx="39">
                  <c:v>6</c:v>
                </c:pt>
                <c:pt idx="40">
                  <c:v>4.333333333333333</c:v>
                </c:pt>
                <c:pt idx="41">
                  <c:v>5.333333333333333</c:v>
                </c:pt>
                <c:pt idx="42">
                  <c:v>3.6666666666666665</c:v>
                </c:pt>
                <c:pt idx="43">
                  <c:v>4</c:v>
                </c:pt>
                <c:pt idx="44">
                  <c:v>2.6666666666666665</c:v>
                </c:pt>
                <c:pt idx="45">
                  <c:v>2</c:v>
                </c:pt>
                <c:pt idx="46">
                  <c:v>0.66666666666666663</c:v>
                </c:pt>
                <c:pt idx="47">
                  <c:v>1.3333333333333333</c:v>
                </c:pt>
                <c:pt idx="4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20416"/>
        <c:axId val="113822720"/>
      </c:lineChart>
      <c:dateAx>
        <c:axId val="11382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Aufnahmedatum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de-DE"/>
          </a:p>
        </c:txPr>
        <c:crossAx val="113822720"/>
        <c:crosses val="autoZero"/>
        <c:auto val="1"/>
        <c:lblOffset val="100"/>
        <c:baseTimeUnit val="days"/>
        <c:majorUnit val="7"/>
      </c:dateAx>
      <c:valAx>
        <c:axId val="113822720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Anzahl COVID-19-Patienten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1382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61972776658688E-3"/>
          <c:y val="0.92091243802857981"/>
          <c:w val="0.8999999677578383"/>
          <c:h val="4.3297187358042687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Anzahl hospitaliserter Patienten mit COVID-19 nach Aufnahmedatum</a:t>
            </a:r>
          </a:p>
        </c:rich>
      </c:tx>
      <c:layout>
        <c:manualLayout>
          <c:xMode val="edge"/>
          <c:yMode val="edge"/>
          <c:x val="0.16263220875728066"/>
          <c:y val="1.2383900928792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512865195129302E-2"/>
          <c:y val="0.13071382197732684"/>
          <c:w val="0.88938138400206257"/>
          <c:h val="0.64984633886708443"/>
        </c:manualLayout>
      </c:layout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Fall mit COVID-19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Tabelle1!$G$12:$G$60</c:f>
              <c:numCache>
                <c:formatCode>0.0</c:formatCode>
                <c:ptCount val="49"/>
                <c:pt idx="0">
                  <c:v>4</c:v>
                </c:pt>
                <c:pt idx="1">
                  <c:v>3.6666666666666665</c:v>
                </c:pt>
                <c:pt idx="2">
                  <c:v>4.666666666666667</c:v>
                </c:pt>
                <c:pt idx="3">
                  <c:v>4.333333333333333</c:v>
                </c:pt>
                <c:pt idx="4">
                  <c:v>4</c:v>
                </c:pt>
                <c:pt idx="5">
                  <c:v>5</c:v>
                </c:pt>
                <c:pt idx="6">
                  <c:v>7.666666666666667</c:v>
                </c:pt>
                <c:pt idx="7">
                  <c:v>11.666666666666666</c:v>
                </c:pt>
                <c:pt idx="8">
                  <c:v>13</c:v>
                </c:pt>
                <c:pt idx="9">
                  <c:v>12.666666666666666</c:v>
                </c:pt>
                <c:pt idx="10">
                  <c:v>13.333333333333334</c:v>
                </c:pt>
                <c:pt idx="11">
                  <c:v>13.333333333333334</c:v>
                </c:pt>
                <c:pt idx="12">
                  <c:v>21.333333333333332</c:v>
                </c:pt>
                <c:pt idx="13">
                  <c:v>25</c:v>
                </c:pt>
                <c:pt idx="14">
                  <c:v>28.333333333333332</c:v>
                </c:pt>
                <c:pt idx="15">
                  <c:v>27</c:v>
                </c:pt>
                <c:pt idx="16">
                  <c:v>34</c:v>
                </c:pt>
                <c:pt idx="17">
                  <c:v>36.666666666666664</c:v>
                </c:pt>
                <c:pt idx="18">
                  <c:v>40</c:v>
                </c:pt>
                <c:pt idx="19">
                  <c:v>52</c:v>
                </c:pt>
                <c:pt idx="20">
                  <c:v>62.333333333333336</c:v>
                </c:pt>
                <c:pt idx="21">
                  <c:v>72.333333333333329</c:v>
                </c:pt>
                <c:pt idx="22">
                  <c:v>74.666666666666671</c:v>
                </c:pt>
                <c:pt idx="23">
                  <c:v>92</c:v>
                </c:pt>
                <c:pt idx="24">
                  <c:v>97</c:v>
                </c:pt>
                <c:pt idx="25">
                  <c:v>85.666666666666671</c:v>
                </c:pt>
                <c:pt idx="26">
                  <c:v>90.333333333333329</c:v>
                </c:pt>
                <c:pt idx="27">
                  <c:v>91.333333333333329</c:v>
                </c:pt>
                <c:pt idx="28">
                  <c:v>97</c:v>
                </c:pt>
                <c:pt idx="29">
                  <c:v>77.333333333333329</c:v>
                </c:pt>
                <c:pt idx="30">
                  <c:v>80.333333333333329</c:v>
                </c:pt>
                <c:pt idx="31">
                  <c:v>74.333333333333329</c:v>
                </c:pt>
                <c:pt idx="32">
                  <c:v>64.333333333333329</c:v>
                </c:pt>
                <c:pt idx="33">
                  <c:v>54</c:v>
                </c:pt>
                <c:pt idx="34">
                  <c:v>56</c:v>
                </c:pt>
                <c:pt idx="35">
                  <c:v>64</c:v>
                </c:pt>
                <c:pt idx="36">
                  <c:v>63</c:v>
                </c:pt>
                <c:pt idx="37">
                  <c:v>61.666666666666664</c:v>
                </c:pt>
                <c:pt idx="38">
                  <c:v>56.333333333333336</c:v>
                </c:pt>
                <c:pt idx="39">
                  <c:v>47</c:v>
                </c:pt>
                <c:pt idx="40">
                  <c:v>44.333333333333336</c:v>
                </c:pt>
                <c:pt idx="41">
                  <c:v>46.333333333333336</c:v>
                </c:pt>
                <c:pt idx="42">
                  <c:v>45.666666666666664</c:v>
                </c:pt>
                <c:pt idx="43">
                  <c:v>49</c:v>
                </c:pt>
                <c:pt idx="44">
                  <c:v>45</c:v>
                </c:pt>
                <c:pt idx="45">
                  <c:v>44</c:v>
                </c:pt>
                <c:pt idx="46">
                  <c:v>29</c:v>
                </c:pt>
                <c:pt idx="47">
                  <c:v>26.333333333333332</c:v>
                </c:pt>
                <c:pt idx="48">
                  <c:v>18.666666666666668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10976"/>
        <c:axId val="126541824"/>
      </c:lineChart>
      <c:lineChart>
        <c:grouping val="standard"/>
        <c:varyColors val="0"/>
        <c:ser>
          <c:idx val="1"/>
          <c:order val="1"/>
          <c:tx>
            <c:strRef>
              <c:f>Tabelle1!$H$2</c:f>
              <c:strCache>
                <c:ptCount val="1"/>
                <c:pt idx="0">
                  <c:v>Intensivpatient mit COVID-19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Tabelle1!$H$12:$H$60</c:f>
              <c:numCache>
                <c:formatCode>0.0</c:formatCode>
                <c:ptCount val="49"/>
                <c:pt idx="0">
                  <c:v>3.6666666666666665</c:v>
                </c:pt>
                <c:pt idx="1">
                  <c:v>3.6666666666666665</c:v>
                </c:pt>
                <c:pt idx="2">
                  <c:v>3.6666666666666665</c:v>
                </c:pt>
                <c:pt idx="3">
                  <c:v>3</c:v>
                </c:pt>
                <c:pt idx="4">
                  <c:v>2.6666666666666665</c:v>
                </c:pt>
                <c:pt idx="5">
                  <c:v>2.3333333333333335</c:v>
                </c:pt>
                <c:pt idx="6">
                  <c:v>3</c:v>
                </c:pt>
                <c:pt idx="7">
                  <c:v>4.333333333333333</c:v>
                </c:pt>
                <c:pt idx="8">
                  <c:v>6</c:v>
                </c:pt>
                <c:pt idx="9">
                  <c:v>5</c:v>
                </c:pt>
                <c:pt idx="10">
                  <c:v>4.666666666666667</c:v>
                </c:pt>
                <c:pt idx="11">
                  <c:v>5</c:v>
                </c:pt>
                <c:pt idx="12">
                  <c:v>11.333333333333334</c:v>
                </c:pt>
                <c:pt idx="13">
                  <c:v>13</c:v>
                </c:pt>
                <c:pt idx="14">
                  <c:v>13.333333333333334</c:v>
                </c:pt>
                <c:pt idx="15">
                  <c:v>10</c:v>
                </c:pt>
                <c:pt idx="16">
                  <c:v>12.333333333333334</c:v>
                </c:pt>
                <c:pt idx="17">
                  <c:v>12.666666666666666</c:v>
                </c:pt>
                <c:pt idx="18">
                  <c:v>16</c:v>
                </c:pt>
                <c:pt idx="19">
                  <c:v>21.333333333333332</c:v>
                </c:pt>
                <c:pt idx="20">
                  <c:v>23.333333333333332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30.666666666666668</c:v>
                </c:pt>
                <c:pt idx="25">
                  <c:v>26</c:v>
                </c:pt>
                <c:pt idx="26">
                  <c:v>23</c:v>
                </c:pt>
                <c:pt idx="27">
                  <c:v>26.666666666666668</c:v>
                </c:pt>
                <c:pt idx="28">
                  <c:v>28.333333333333332</c:v>
                </c:pt>
                <c:pt idx="29">
                  <c:v>24.666666666666668</c:v>
                </c:pt>
                <c:pt idx="30">
                  <c:v>22</c:v>
                </c:pt>
                <c:pt idx="31">
                  <c:v>20.333333333333332</c:v>
                </c:pt>
                <c:pt idx="32">
                  <c:v>18.333333333333332</c:v>
                </c:pt>
                <c:pt idx="33">
                  <c:v>14.333333333333334</c:v>
                </c:pt>
                <c:pt idx="34">
                  <c:v>15.666666666666666</c:v>
                </c:pt>
                <c:pt idx="35">
                  <c:v>16.333333333333332</c:v>
                </c:pt>
                <c:pt idx="36">
                  <c:v>17.666666666666668</c:v>
                </c:pt>
                <c:pt idx="37">
                  <c:v>15</c:v>
                </c:pt>
                <c:pt idx="38">
                  <c:v>15</c:v>
                </c:pt>
                <c:pt idx="39">
                  <c:v>12</c:v>
                </c:pt>
                <c:pt idx="40">
                  <c:v>11.333333333333334</c:v>
                </c:pt>
                <c:pt idx="41">
                  <c:v>11.333333333333334</c:v>
                </c:pt>
                <c:pt idx="42">
                  <c:v>10.666666666666666</c:v>
                </c:pt>
                <c:pt idx="43">
                  <c:v>10.666666666666666</c:v>
                </c:pt>
                <c:pt idx="44">
                  <c:v>10.333333333333334</c:v>
                </c:pt>
                <c:pt idx="45">
                  <c:v>10.666666666666666</c:v>
                </c:pt>
                <c:pt idx="46">
                  <c:v>8.6666666666666661</c:v>
                </c:pt>
                <c:pt idx="47">
                  <c:v>7</c:v>
                </c:pt>
                <c:pt idx="48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Tabelle1!$I$2</c:f>
              <c:strCache>
                <c:ptCount val="1"/>
                <c:pt idx="0">
                  <c:v>Beatmungspatient mit COVID-19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Tabelle1!$I$12:$I$60</c:f>
              <c:numCache>
                <c:formatCode>0.0</c:formatCode>
                <c:ptCount val="49"/>
                <c:pt idx="0">
                  <c:v>2</c:v>
                </c:pt>
                <c:pt idx="1">
                  <c:v>1.6666666666666667</c:v>
                </c:pt>
                <c:pt idx="2">
                  <c:v>1</c:v>
                </c:pt>
                <c:pt idx="3">
                  <c:v>1.3333333333333333</c:v>
                </c:pt>
                <c:pt idx="4">
                  <c:v>1.3333333333333333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1.6666666666666667</c:v>
                </c:pt>
                <c:pt idx="10">
                  <c:v>1</c:v>
                </c:pt>
                <c:pt idx="11">
                  <c:v>2.6666666666666665</c:v>
                </c:pt>
                <c:pt idx="12">
                  <c:v>5.333333333333333</c:v>
                </c:pt>
                <c:pt idx="13">
                  <c:v>5.333333333333333</c:v>
                </c:pt>
                <c:pt idx="14">
                  <c:v>5.666666666666667</c:v>
                </c:pt>
                <c:pt idx="15">
                  <c:v>3.6666666666666665</c:v>
                </c:pt>
                <c:pt idx="16">
                  <c:v>7.333333333333333</c:v>
                </c:pt>
                <c:pt idx="17">
                  <c:v>7.333333333333333</c:v>
                </c:pt>
                <c:pt idx="18">
                  <c:v>9.6666666666666661</c:v>
                </c:pt>
                <c:pt idx="19">
                  <c:v>10.666666666666666</c:v>
                </c:pt>
                <c:pt idx="20">
                  <c:v>12.666666666666666</c:v>
                </c:pt>
                <c:pt idx="21">
                  <c:v>13.666666666666666</c:v>
                </c:pt>
                <c:pt idx="22">
                  <c:v>15.333333333333334</c:v>
                </c:pt>
                <c:pt idx="23">
                  <c:v>17</c:v>
                </c:pt>
                <c:pt idx="24">
                  <c:v>16</c:v>
                </c:pt>
                <c:pt idx="25">
                  <c:v>11.666666666666666</c:v>
                </c:pt>
                <c:pt idx="26">
                  <c:v>11.333333333333334</c:v>
                </c:pt>
                <c:pt idx="27">
                  <c:v>15.333333333333334</c:v>
                </c:pt>
                <c:pt idx="28">
                  <c:v>18.333333333333332</c:v>
                </c:pt>
                <c:pt idx="29">
                  <c:v>16.666666666666668</c:v>
                </c:pt>
                <c:pt idx="30">
                  <c:v>12.666666666666666</c:v>
                </c:pt>
                <c:pt idx="31">
                  <c:v>9.6666666666666661</c:v>
                </c:pt>
                <c:pt idx="32">
                  <c:v>6</c:v>
                </c:pt>
                <c:pt idx="33">
                  <c:v>3</c:v>
                </c:pt>
                <c:pt idx="34">
                  <c:v>4</c:v>
                </c:pt>
                <c:pt idx="35">
                  <c:v>4.666666666666667</c:v>
                </c:pt>
                <c:pt idx="36">
                  <c:v>7</c:v>
                </c:pt>
                <c:pt idx="37">
                  <c:v>5.333333333333333</c:v>
                </c:pt>
                <c:pt idx="38">
                  <c:v>5</c:v>
                </c:pt>
                <c:pt idx="39">
                  <c:v>3.3333333333333335</c:v>
                </c:pt>
                <c:pt idx="40">
                  <c:v>3.3333333333333335</c:v>
                </c:pt>
                <c:pt idx="41">
                  <c:v>4.333333333333333</c:v>
                </c:pt>
                <c:pt idx="42">
                  <c:v>3.3333333333333335</c:v>
                </c:pt>
                <c:pt idx="43">
                  <c:v>3</c:v>
                </c:pt>
                <c:pt idx="44">
                  <c:v>2.3333333333333335</c:v>
                </c:pt>
                <c:pt idx="45">
                  <c:v>3.3333333333333335</c:v>
                </c:pt>
                <c:pt idx="46">
                  <c:v>2.6666666666666665</c:v>
                </c:pt>
                <c:pt idx="47">
                  <c:v>2.3333333333333335</c:v>
                </c:pt>
                <c:pt idx="48">
                  <c:v>1.3333333333333333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Tabelle1!$J$2</c:f>
              <c:strCache>
                <c:ptCount val="1"/>
                <c:pt idx="0">
                  <c:v>Todesfall mit COVID-19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Tabelle1!$J$12:$J$60</c:f>
              <c:numCache>
                <c:formatCode>0.0</c:formatCode>
                <c:ptCount val="49"/>
                <c:pt idx="0">
                  <c:v>1.6666666666666667</c:v>
                </c:pt>
                <c:pt idx="1">
                  <c:v>1</c:v>
                </c:pt>
                <c:pt idx="2">
                  <c:v>1.3333333333333333</c:v>
                </c:pt>
                <c:pt idx="3">
                  <c:v>1</c:v>
                </c:pt>
                <c:pt idx="4">
                  <c:v>1</c:v>
                </c:pt>
                <c:pt idx="5">
                  <c:v>0.66666666666666663</c:v>
                </c:pt>
                <c:pt idx="6">
                  <c:v>1</c:v>
                </c:pt>
                <c:pt idx="7">
                  <c:v>1.3333333333333333</c:v>
                </c:pt>
                <c:pt idx="8">
                  <c:v>1.3333333333333333</c:v>
                </c:pt>
                <c:pt idx="9">
                  <c:v>1</c:v>
                </c:pt>
                <c:pt idx="10">
                  <c:v>1.3333333333333333</c:v>
                </c:pt>
                <c:pt idx="11">
                  <c:v>1.6666666666666667</c:v>
                </c:pt>
                <c:pt idx="12">
                  <c:v>2.6666666666666665</c:v>
                </c:pt>
                <c:pt idx="13">
                  <c:v>2.3333333333333335</c:v>
                </c:pt>
                <c:pt idx="14">
                  <c:v>3.6666666666666665</c:v>
                </c:pt>
                <c:pt idx="15">
                  <c:v>4</c:v>
                </c:pt>
                <c:pt idx="16">
                  <c:v>6</c:v>
                </c:pt>
                <c:pt idx="17">
                  <c:v>5.333333333333333</c:v>
                </c:pt>
                <c:pt idx="18">
                  <c:v>6.333333333333333</c:v>
                </c:pt>
                <c:pt idx="19">
                  <c:v>8.3333333333333339</c:v>
                </c:pt>
                <c:pt idx="20">
                  <c:v>8.6666666666666661</c:v>
                </c:pt>
                <c:pt idx="21">
                  <c:v>9.3333333333333339</c:v>
                </c:pt>
                <c:pt idx="22">
                  <c:v>8.3333333333333339</c:v>
                </c:pt>
                <c:pt idx="23">
                  <c:v>10</c:v>
                </c:pt>
                <c:pt idx="24">
                  <c:v>8.6666666666666661</c:v>
                </c:pt>
                <c:pt idx="25">
                  <c:v>7.333333333333333</c:v>
                </c:pt>
                <c:pt idx="26">
                  <c:v>9.6666666666666661</c:v>
                </c:pt>
                <c:pt idx="27">
                  <c:v>14</c:v>
                </c:pt>
                <c:pt idx="28">
                  <c:v>15.333333333333334</c:v>
                </c:pt>
                <c:pt idx="29">
                  <c:v>12</c:v>
                </c:pt>
                <c:pt idx="30">
                  <c:v>8.3333333333333339</c:v>
                </c:pt>
                <c:pt idx="31">
                  <c:v>7.333333333333333</c:v>
                </c:pt>
                <c:pt idx="32">
                  <c:v>5.666666666666667</c:v>
                </c:pt>
                <c:pt idx="33">
                  <c:v>5</c:v>
                </c:pt>
                <c:pt idx="34">
                  <c:v>5</c:v>
                </c:pt>
                <c:pt idx="35">
                  <c:v>5.666666666666667</c:v>
                </c:pt>
                <c:pt idx="36">
                  <c:v>6.333333333333333</c:v>
                </c:pt>
                <c:pt idx="37">
                  <c:v>6.666666666666667</c:v>
                </c:pt>
                <c:pt idx="38">
                  <c:v>6</c:v>
                </c:pt>
                <c:pt idx="39">
                  <c:v>6</c:v>
                </c:pt>
                <c:pt idx="40">
                  <c:v>4.333333333333333</c:v>
                </c:pt>
                <c:pt idx="41">
                  <c:v>5.333333333333333</c:v>
                </c:pt>
                <c:pt idx="42">
                  <c:v>3.6666666666666665</c:v>
                </c:pt>
                <c:pt idx="43">
                  <c:v>4</c:v>
                </c:pt>
                <c:pt idx="44">
                  <c:v>2.6666666666666665</c:v>
                </c:pt>
                <c:pt idx="45">
                  <c:v>2</c:v>
                </c:pt>
                <c:pt idx="46">
                  <c:v>0.66666666666666663</c:v>
                </c:pt>
                <c:pt idx="47">
                  <c:v>1.3333333333333333</c:v>
                </c:pt>
                <c:pt idx="4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45280"/>
        <c:axId val="126543744"/>
      </c:lineChart>
      <c:catAx>
        <c:axId val="12651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Aufnahmedatum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de-DE"/>
          </a:p>
        </c:txPr>
        <c:crossAx val="126541824"/>
        <c:crosses val="autoZero"/>
        <c:auto val="1"/>
        <c:lblAlgn val="ctr"/>
        <c:lblOffset val="100"/>
        <c:tickLblSkip val="7"/>
        <c:noMultiLvlLbl val="0"/>
      </c:catAx>
      <c:valAx>
        <c:axId val="12654182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Anzahl COVID-19-Patienten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26510976"/>
        <c:crosses val="autoZero"/>
        <c:crossBetween val="between"/>
      </c:valAx>
      <c:valAx>
        <c:axId val="12654374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126545280"/>
        <c:crosses val="max"/>
        <c:crossBetween val="between"/>
      </c:valAx>
      <c:catAx>
        <c:axId val="12654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437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0961972776658688E-3"/>
          <c:y val="0.92091243802857981"/>
          <c:w val="0.8999999677578383"/>
          <c:h val="4.3297187358042687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Anzahl hospitaliserter Patienten mit COVID-19 nach Aufnahmedatum</a:t>
            </a:r>
          </a:p>
        </c:rich>
      </c:tx>
      <c:layout>
        <c:manualLayout>
          <c:xMode val="edge"/>
          <c:yMode val="edge"/>
          <c:x val="0.16263220875728066"/>
          <c:y val="1.2383900928792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512865195129302E-2"/>
          <c:y val="0.13071382197732684"/>
          <c:w val="0.88938138400206257"/>
          <c:h val="0.64984633886708443"/>
        </c:manualLayout>
      </c:layout>
      <c:lineChart>
        <c:grouping val="standard"/>
        <c:varyColors val="0"/>
        <c:ser>
          <c:idx val="0"/>
          <c:order val="0"/>
          <c:tx>
            <c:strRef>
              <c:f>Tabelle1!$L$2</c:f>
              <c:strCache>
                <c:ptCount val="1"/>
                <c:pt idx="0">
                  <c:v>Fall mit COVID-19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Tabelle1!$A$12:$A$61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43895</c:v>
                </c:pt>
                <c:pt idx="4">
                  <c:v>43896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  <c:pt idx="30">
                  <c:v>43923</c:v>
                </c:pt>
                <c:pt idx="31">
                  <c:v>43924</c:v>
                </c:pt>
                <c:pt idx="32">
                  <c:v>43925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43930</c:v>
                </c:pt>
                <c:pt idx="38">
                  <c:v>43931</c:v>
                </c:pt>
                <c:pt idx="39">
                  <c:v>43932</c:v>
                </c:pt>
                <c:pt idx="40">
                  <c:v>43933</c:v>
                </c:pt>
                <c:pt idx="41">
                  <c:v>43934</c:v>
                </c:pt>
                <c:pt idx="42">
                  <c:v>43935</c:v>
                </c:pt>
                <c:pt idx="43">
                  <c:v>43936</c:v>
                </c:pt>
                <c:pt idx="44">
                  <c:v>43937</c:v>
                </c:pt>
                <c:pt idx="45">
                  <c:v>43938</c:v>
                </c:pt>
                <c:pt idx="46">
                  <c:v>43939</c:v>
                </c:pt>
                <c:pt idx="47">
                  <c:v>43940</c:v>
                </c:pt>
                <c:pt idx="48">
                  <c:v>43941</c:v>
                </c:pt>
                <c:pt idx="49">
                  <c:v>43942</c:v>
                </c:pt>
              </c:numCache>
            </c:numRef>
          </c:cat>
          <c:val>
            <c:numRef>
              <c:f>Tabelle1!$L$12:$L$60</c:f>
              <c:numCache>
                <c:formatCode>0.00</c:formatCode>
                <c:ptCount val="49"/>
                <c:pt idx="0">
                  <c:v>4.1237113402061855E-2</c:v>
                </c:pt>
                <c:pt idx="1">
                  <c:v>3.7800687285223365E-2</c:v>
                </c:pt>
                <c:pt idx="2">
                  <c:v>4.8109965635738834E-2</c:v>
                </c:pt>
                <c:pt idx="3">
                  <c:v>4.4673539518900338E-2</c:v>
                </c:pt>
                <c:pt idx="4">
                  <c:v>4.1237113402061855E-2</c:v>
                </c:pt>
                <c:pt idx="5">
                  <c:v>5.1546391752577317E-2</c:v>
                </c:pt>
                <c:pt idx="6">
                  <c:v>7.903780068728522E-2</c:v>
                </c:pt>
                <c:pt idx="7">
                  <c:v>0.12027491408934707</c:v>
                </c:pt>
                <c:pt idx="8">
                  <c:v>0.13402061855670103</c:v>
                </c:pt>
                <c:pt idx="9">
                  <c:v>0.13058419243986252</c:v>
                </c:pt>
                <c:pt idx="10">
                  <c:v>0.13745704467353953</c:v>
                </c:pt>
                <c:pt idx="11">
                  <c:v>0.13745704467353953</c:v>
                </c:pt>
                <c:pt idx="12">
                  <c:v>0.21993127147766323</c:v>
                </c:pt>
                <c:pt idx="13">
                  <c:v>0.25773195876288657</c:v>
                </c:pt>
                <c:pt idx="14">
                  <c:v>0.29209621993127144</c:v>
                </c:pt>
                <c:pt idx="15">
                  <c:v>0.27835051546391754</c:v>
                </c:pt>
                <c:pt idx="16">
                  <c:v>0.35051546391752575</c:v>
                </c:pt>
                <c:pt idx="17">
                  <c:v>0.37800687285223367</c:v>
                </c:pt>
                <c:pt idx="18">
                  <c:v>0.41237113402061853</c:v>
                </c:pt>
                <c:pt idx="19">
                  <c:v>0.53608247422680411</c:v>
                </c:pt>
                <c:pt idx="20">
                  <c:v>0.6426116838487973</c:v>
                </c:pt>
                <c:pt idx="21">
                  <c:v>0.74570446735395179</c:v>
                </c:pt>
                <c:pt idx="22">
                  <c:v>0.76975945017182135</c:v>
                </c:pt>
                <c:pt idx="23">
                  <c:v>0.94845360824742264</c:v>
                </c:pt>
                <c:pt idx="24" formatCode="0">
                  <c:v>1</c:v>
                </c:pt>
                <c:pt idx="25">
                  <c:v>0.88316151202749149</c:v>
                </c:pt>
                <c:pt idx="26">
                  <c:v>0.93127147766323015</c:v>
                </c:pt>
                <c:pt idx="27">
                  <c:v>0.94158075601374569</c:v>
                </c:pt>
                <c:pt idx="28" formatCode="0">
                  <c:v>1</c:v>
                </c:pt>
                <c:pt idx="29">
                  <c:v>0.79725085910652915</c:v>
                </c:pt>
                <c:pt idx="30">
                  <c:v>0.82817869415807555</c:v>
                </c:pt>
                <c:pt idx="31">
                  <c:v>0.76632302405498276</c:v>
                </c:pt>
                <c:pt idx="32">
                  <c:v>0.66323024054982815</c:v>
                </c:pt>
                <c:pt idx="33">
                  <c:v>0.55670103092783507</c:v>
                </c:pt>
                <c:pt idx="34">
                  <c:v>0.57731958762886593</c:v>
                </c:pt>
                <c:pt idx="35">
                  <c:v>0.65979381443298968</c:v>
                </c:pt>
                <c:pt idx="36">
                  <c:v>0.64948453608247425</c:v>
                </c:pt>
                <c:pt idx="37">
                  <c:v>0.63573883161512024</c:v>
                </c:pt>
                <c:pt idx="38">
                  <c:v>0.58075601374570451</c:v>
                </c:pt>
                <c:pt idx="39">
                  <c:v>0.4845360824742268</c:v>
                </c:pt>
                <c:pt idx="40">
                  <c:v>0.45704467353951894</c:v>
                </c:pt>
                <c:pt idx="41">
                  <c:v>0.47766323024054985</c:v>
                </c:pt>
                <c:pt idx="42">
                  <c:v>0.47079037800687284</c:v>
                </c:pt>
                <c:pt idx="43">
                  <c:v>0.50515463917525771</c:v>
                </c:pt>
                <c:pt idx="44">
                  <c:v>0.46391752577319589</c:v>
                </c:pt>
                <c:pt idx="45">
                  <c:v>0.45360824742268041</c:v>
                </c:pt>
                <c:pt idx="46">
                  <c:v>0.29896907216494845</c:v>
                </c:pt>
                <c:pt idx="47">
                  <c:v>0.27147766323024053</c:v>
                </c:pt>
                <c:pt idx="48">
                  <c:v>0.19243986254295534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Tabelle1!$M$2</c:f>
              <c:strCache>
                <c:ptCount val="1"/>
                <c:pt idx="0">
                  <c:v>Intensivpatient mit COVID-19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Tabelle1!$M$12:$M$60</c:f>
              <c:numCache>
                <c:formatCode>0.00</c:formatCode>
                <c:ptCount val="49"/>
                <c:pt idx="0">
                  <c:v>0.11458333333333333</c:v>
                </c:pt>
                <c:pt idx="1">
                  <c:v>0.11458333333333333</c:v>
                </c:pt>
                <c:pt idx="2">
                  <c:v>0.11458333333333333</c:v>
                </c:pt>
                <c:pt idx="3">
                  <c:v>9.375E-2</c:v>
                </c:pt>
                <c:pt idx="4">
                  <c:v>8.3333333333333329E-2</c:v>
                </c:pt>
                <c:pt idx="5">
                  <c:v>7.2916666666666671E-2</c:v>
                </c:pt>
                <c:pt idx="6">
                  <c:v>9.375E-2</c:v>
                </c:pt>
                <c:pt idx="7">
                  <c:v>0.13541666666666666</c:v>
                </c:pt>
                <c:pt idx="8">
                  <c:v>0.1875</c:v>
                </c:pt>
                <c:pt idx="9">
                  <c:v>0.15625</c:v>
                </c:pt>
                <c:pt idx="10">
                  <c:v>0.14583333333333334</c:v>
                </c:pt>
                <c:pt idx="11">
                  <c:v>0.15625</c:v>
                </c:pt>
                <c:pt idx="12">
                  <c:v>0.35416666666666669</c:v>
                </c:pt>
                <c:pt idx="13">
                  <c:v>0.40625</c:v>
                </c:pt>
                <c:pt idx="14">
                  <c:v>0.41666666666666669</c:v>
                </c:pt>
                <c:pt idx="15">
                  <c:v>0.3125</c:v>
                </c:pt>
                <c:pt idx="16">
                  <c:v>0.38541666666666669</c:v>
                </c:pt>
                <c:pt idx="17">
                  <c:v>0.39583333333333331</c:v>
                </c:pt>
                <c:pt idx="18">
                  <c:v>0.5</c:v>
                </c:pt>
                <c:pt idx="19">
                  <c:v>0.66666666666666663</c:v>
                </c:pt>
                <c:pt idx="20">
                  <c:v>0.72916666666666663</c:v>
                </c:pt>
                <c:pt idx="21">
                  <c:v>0.78125</c:v>
                </c:pt>
                <c:pt idx="22">
                  <c:v>0.78125</c:v>
                </c:pt>
                <c:pt idx="23" formatCode="0">
                  <c:v>1</c:v>
                </c:pt>
                <c:pt idx="24">
                  <c:v>0.95833333333333337</c:v>
                </c:pt>
                <c:pt idx="25">
                  <c:v>0.8125</c:v>
                </c:pt>
                <c:pt idx="26">
                  <c:v>0.71875</c:v>
                </c:pt>
                <c:pt idx="27">
                  <c:v>0.83333333333333337</c:v>
                </c:pt>
                <c:pt idx="28">
                  <c:v>0.88541666666666663</c:v>
                </c:pt>
                <c:pt idx="29">
                  <c:v>0.77083333333333337</c:v>
                </c:pt>
                <c:pt idx="30">
                  <c:v>0.6875</c:v>
                </c:pt>
                <c:pt idx="31">
                  <c:v>0.63541666666666663</c:v>
                </c:pt>
                <c:pt idx="32">
                  <c:v>0.57291666666666663</c:v>
                </c:pt>
                <c:pt idx="33">
                  <c:v>0.44791666666666669</c:v>
                </c:pt>
                <c:pt idx="34">
                  <c:v>0.48958333333333331</c:v>
                </c:pt>
                <c:pt idx="35">
                  <c:v>0.51041666666666663</c:v>
                </c:pt>
                <c:pt idx="36">
                  <c:v>0.55208333333333337</c:v>
                </c:pt>
                <c:pt idx="37">
                  <c:v>0.46875</c:v>
                </c:pt>
                <c:pt idx="38">
                  <c:v>0.46875</c:v>
                </c:pt>
                <c:pt idx="39">
                  <c:v>0.375</c:v>
                </c:pt>
                <c:pt idx="40">
                  <c:v>0.35416666666666669</c:v>
                </c:pt>
                <c:pt idx="41">
                  <c:v>0.35416666666666669</c:v>
                </c:pt>
                <c:pt idx="42">
                  <c:v>0.33333333333333331</c:v>
                </c:pt>
                <c:pt idx="43">
                  <c:v>0.33333333333333331</c:v>
                </c:pt>
                <c:pt idx="44">
                  <c:v>0.32291666666666669</c:v>
                </c:pt>
                <c:pt idx="45">
                  <c:v>0.33333333333333331</c:v>
                </c:pt>
                <c:pt idx="46">
                  <c:v>0.27083333333333331</c:v>
                </c:pt>
                <c:pt idx="47">
                  <c:v>0.21875</c:v>
                </c:pt>
                <c:pt idx="48">
                  <c:v>0.15625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Tabelle1!$N$2</c:f>
              <c:strCache>
                <c:ptCount val="1"/>
                <c:pt idx="0">
                  <c:v>Beatmungspatient mit COVID-19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Tabelle1!$N$12:$N$60</c:f>
              <c:numCache>
                <c:formatCode>0.00</c:formatCode>
                <c:ptCount val="49"/>
                <c:pt idx="0">
                  <c:v>0.1090909090909091</c:v>
                </c:pt>
                <c:pt idx="1">
                  <c:v>9.0909090909090925E-2</c:v>
                </c:pt>
                <c:pt idx="2">
                  <c:v>5.454545454545455E-2</c:v>
                </c:pt>
                <c:pt idx="3">
                  <c:v>7.2727272727272724E-2</c:v>
                </c:pt>
                <c:pt idx="4">
                  <c:v>7.2727272727272724E-2</c:v>
                </c:pt>
                <c:pt idx="5">
                  <c:v>5.454545454545455E-2</c:v>
                </c:pt>
                <c:pt idx="6">
                  <c:v>5.454545454545455E-2</c:v>
                </c:pt>
                <c:pt idx="7">
                  <c:v>0.1090909090909091</c:v>
                </c:pt>
                <c:pt idx="8">
                  <c:v>0.1090909090909091</c:v>
                </c:pt>
                <c:pt idx="9">
                  <c:v>9.0909090909090925E-2</c:v>
                </c:pt>
                <c:pt idx="10">
                  <c:v>5.454545454545455E-2</c:v>
                </c:pt>
                <c:pt idx="11">
                  <c:v>0.14545454545454545</c:v>
                </c:pt>
                <c:pt idx="12">
                  <c:v>0.29090909090909089</c:v>
                </c:pt>
                <c:pt idx="13">
                  <c:v>0.29090909090909089</c:v>
                </c:pt>
                <c:pt idx="14">
                  <c:v>0.30909090909090914</c:v>
                </c:pt>
                <c:pt idx="15">
                  <c:v>0.2</c:v>
                </c:pt>
                <c:pt idx="16">
                  <c:v>0.4</c:v>
                </c:pt>
                <c:pt idx="17">
                  <c:v>0.4</c:v>
                </c:pt>
                <c:pt idx="18">
                  <c:v>0.52727272727272723</c:v>
                </c:pt>
                <c:pt idx="19">
                  <c:v>0.58181818181818179</c:v>
                </c:pt>
                <c:pt idx="20">
                  <c:v>0.69090909090909092</c:v>
                </c:pt>
                <c:pt idx="21">
                  <c:v>0.74545454545454548</c:v>
                </c:pt>
                <c:pt idx="22">
                  <c:v>0.83636363636363642</c:v>
                </c:pt>
                <c:pt idx="23">
                  <c:v>0.92727272727272736</c:v>
                </c:pt>
                <c:pt idx="24">
                  <c:v>0.8727272727272728</c:v>
                </c:pt>
                <c:pt idx="25">
                  <c:v>0.63636363636363635</c:v>
                </c:pt>
                <c:pt idx="26">
                  <c:v>0.61818181818181828</c:v>
                </c:pt>
                <c:pt idx="27">
                  <c:v>0.83636363636363642</c:v>
                </c:pt>
                <c:pt idx="28" formatCode="0">
                  <c:v>1</c:v>
                </c:pt>
                <c:pt idx="29">
                  <c:v>0.90909090909090917</c:v>
                </c:pt>
                <c:pt idx="30">
                  <c:v>0.69090909090909092</c:v>
                </c:pt>
                <c:pt idx="31">
                  <c:v>0.52727272727272723</c:v>
                </c:pt>
                <c:pt idx="32">
                  <c:v>0.32727272727272727</c:v>
                </c:pt>
                <c:pt idx="33">
                  <c:v>0.16363636363636364</c:v>
                </c:pt>
                <c:pt idx="34">
                  <c:v>0.2181818181818182</c:v>
                </c:pt>
                <c:pt idx="35">
                  <c:v>0.25454545454545457</c:v>
                </c:pt>
                <c:pt idx="36">
                  <c:v>0.38181818181818183</c:v>
                </c:pt>
                <c:pt idx="37">
                  <c:v>0.29090909090909089</c:v>
                </c:pt>
                <c:pt idx="38">
                  <c:v>0.27272727272727276</c:v>
                </c:pt>
                <c:pt idx="39">
                  <c:v>0.18181818181818185</c:v>
                </c:pt>
                <c:pt idx="40">
                  <c:v>0.18181818181818185</c:v>
                </c:pt>
                <c:pt idx="41">
                  <c:v>0.23636363636363636</c:v>
                </c:pt>
                <c:pt idx="42">
                  <c:v>0.18181818181818185</c:v>
                </c:pt>
                <c:pt idx="43">
                  <c:v>0.16363636363636364</c:v>
                </c:pt>
                <c:pt idx="44">
                  <c:v>0.12727272727272729</c:v>
                </c:pt>
                <c:pt idx="45">
                  <c:v>0.18181818181818185</c:v>
                </c:pt>
                <c:pt idx="46">
                  <c:v>0.14545454545454545</c:v>
                </c:pt>
                <c:pt idx="47">
                  <c:v>0.12727272727272729</c:v>
                </c:pt>
                <c:pt idx="48">
                  <c:v>7.2727272727272724E-2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Tabelle1!$O$2</c:f>
              <c:strCache>
                <c:ptCount val="1"/>
                <c:pt idx="0">
                  <c:v>Todesfall mit COVID-19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[1]Tabelle3!$A$12:$A$70</c:f>
              <c:numCache>
                <c:formatCode>General</c:formatCode>
                <c:ptCount val="59"/>
                <c:pt idx="0">
                  <c:v>43892</c:v>
                </c:pt>
                <c:pt idx="1">
                  <c:v>43893</c:v>
                </c:pt>
                <c:pt idx="2">
                  <c:v>43895</c:v>
                </c:pt>
                <c:pt idx="3">
                  <c:v>43896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</c:numCache>
            </c:numRef>
          </c:cat>
          <c:val>
            <c:numRef>
              <c:f>Tabelle1!$O$12:$O$60</c:f>
              <c:numCache>
                <c:formatCode>0.00</c:formatCode>
                <c:ptCount val="49"/>
                <c:pt idx="0">
                  <c:v>0.10869565217391304</c:v>
                </c:pt>
                <c:pt idx="1">
                  <c:v>6.5217391304347824E-2</c:v>
                </c:pt>
                <c:pt idx="2">
                  <c:v>8.6956521739130432E-2</c:v>
                </c:pt>
                <c:pt idx="3">
                  <c:v>6.5217391304347824E-2</c:v>
                </c:pt>
                <c:pt idx="4">
                  <c:v>6.5217391304347824E-2</c:v>
                </c:pt>
                <c:pt idx="5">
                  <c:v>4.3478260869565216E-2</c:v>
                </c:pt>
                <c:pt idx="6">
                  <c:v>6.5217391304347824E-2</c:v>
                </c:pt>
                <c:pt idx="7">
                  <c:v>8.6956521739130432E-2</c:v>
                </c:pt>
                <c:pt idx="8">
                  <c:v>8.6956521739130432E-2</c:v>
                </c:pt>
                <c:pt idx="9">
                  <c:v>6.5217391304347824E-2</c:v>
                </c:pt>
                <c:pt idx="10">
                  <c:v>8.6956521739130432E-2</c:v>
                </c:pt>
                <c:pt idx="11">
                  <c:v>0.10869565217391304</c:v>
                </c:pt>
                <c:pt idx="12">
                  <c:v>0.17391304347826086</c:v>
                </c:pt>
                <c:pt idx="13">
                  <c:v>0.15217391304347827</c:v>
                </c:pt>
                <c:pt idx="14">
                  <c:v>0.23913043478260868</c:v>
                </c:pt>
                <c:pt idx="15">
                  <c:v>0.2608695652173913</c:v>
                </c:pt>
                <c:pt idx="16">
                  <c:v>0.39130434782608692</c:v>
                </c:pt>
                <c:pt idx="17">
                  <c:v>0.34782608695652173</c:v>
                </c:pt>
                <c:pt idx="18">
                  <c:v>0.41304347826086951</c:v>
                </c:pt>
                <c:pt idx="19">
                  <c:v>0.54347826086956519</c:v>
                </c:pt>
                <c:pt idx="20">
                  <c:v>0.56521739130434778</c:v>
                </c:pt>
                <c:pt idx="21">
                  <c:v>0.60869565217391308</c:v>
                </c:pt>
                <c:pt idx="22">
                  <c:v>0.54347826086956519</c:v>
                </c:pt>
                <c:pt idx="23">
                  <c:v>0.65217391304347827</c:v>
                </c:pt>
                <c:pt idx="24">
                  <c:v>0.56521739130434778</c:v>
                </c:pt>
                <c:pt idx="25">
                  <c:v>0.47826086956521735</c:v>
                </c:pt>
                <c:pt idx="26">
                  <c:v>0.63043478260869557</c:v>
                </c:pt>
                <c:pt idx="27">
                  <c:v>0.91304347826086951</c:v>
                </c:pt>
                <c:pt idx="28" formatCode="0">
                  <c:v>1</c:v>
                </c:pt>
                <c:pt idx="29">
                  <c:v>0.78260869565217384</c:v>
                </c:pt>
                <c:pt idx="30">
                  <c:v>0.54347826086956519</c:v>
                </c:pt>
                <c:pt idx="31">
                  <c:v>0.47826086956521735</c:v>
                </c:pt>
                <c:pt idx="32">
                  <c:v>0.36956521739130438</c:v>
                </c:pt>
                <c:pt idx="33">
                  <c:v>0.32608695652173914</c:v>
                </c:pt>
                <c:pt idx="34">
                  <c:v>0.32608695652173914</c:v>
                </c:pt>
                <c:pt idx="35">
                  <c:v>0.36956521739130438</c:v>
                </c:pt>
                <c:pt idx="36">
                  <c:v>0.41304347826086951</c:v>
                </c:pt>
                <c:pt idx="37">
                  <c:v>0.43478260869565216</c:v>
                </c:pt>
                <c:pt idx="38">
                  <c:v>0.39130434782608692</c:v>
                </c:pt>
                <c:pt idx="39">
                  <c:v>0.39130434782608692</c:v>
                </c:pt>
                <c:pt idx="40">
                  <c:v>0.28260869565217389</c:v>
                </c:pt>
                <c:pt idx="41">
                  <c:v>0.34782608695652173</c:v>
                </c:pt>
                <c:pt idx="42">
                  <c:v>0.23913043478260868</c:v>
                </c:pt>
                <c:pt idx="43">
                  <c:v>0.2608695652173913</c:v>
                </c:pt>
                <c:pt idx="44">
                  <c:v>0.17391304347826086</c:v>
                </c:pt>
                <c:pt idx="45">
                  <c:v>0.13043478260869565</c:v>
                </c:pt>
                <c:pt idx="46">
                  <c:v>4.3478260869565216E-2</c:v>
                </c:pt>
                <c:pt idx="47">
                  <c:v>8.6956521739130432E-2</c:v>
                </c:pt>
                <c:pt idx="48">
                  <c:v>6.5217391304347824E-2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67648"/>
        <c:axId val="128669568"/>
      </c:lineChart>
      <c:dateAx>
        <c:axId val="12866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Aufnahmedatum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de-DE"/>
          </a:p>
        </c:txPr>
        <c:crossAx val="128669568"/>
        <c:crosses val="autoZero"/>
        <c:auto val="1"/>
        <c:lblOffset val="100"/>
        <c:baseTimeUnit val="days"/>
        <c:majorUnit val="7"/>
      </c:dateAx>
      <c:valAx>
        <c:axId val="128669568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Anzahl COVID-19-Patienten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28667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61972776658688E-3"/>
          <c:y val="0.92091243802857981"/>
          <c:w val="0.8999999677578383"/>
          <c:h val="4.3297187358042687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5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1738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080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1738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1738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0.17857</cdr:x>
      <cdr:y>0.19724</cdr:y>
    </cdr:from>
    <cdr:to>
      <cdr:x>0.35633</cdr:x>
      <cdr:y>0.2902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63095" y="1186845"/>
          <a:ext cx="1655536" cy="559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 b="1"/>
            <a:t>Ta</a:t>
          </a:r>
          <a:r>
            <a:rPr lang="de-DE" sz="1100" b="1" baseline="0"/>
            <a:t>g mit höchstem Wert</a:t>
          </a:r>
        </a:p>
        <a:p xmlns:a="http://schemas.openxmlformats.org/drawingml/2006/main">
          <a:r>
            <a:rPr lang="de-DE" sz="1100" b="1" baseline="0"/>
            <a:t>wurde = 1 gesetzt</a:t>
          </a:r>
          <a:endParaRPr lang="de-DE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e\FG36_INV_ICOSARI\Arbeitsordner\Tageslieferung\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/>
      <sheetData sheetId="1"/>
      <sheetData sheetId="2">
        <row r="1">
          <cell r="B1" t="str">
            <v>Fall mit COVID-19</v>
          </cell>
          <cell r="C1" t="str">
            <v>Intensivpatient mit COVID-19</v>
          </cell>
          <cell r="D1" t="str">
            <v>Beatmungspatient mit COVID-19</v>
          </cell>
          <cell r="E1" t="str">
            <v>Todesfall mit COVID-19</v>
          </cell>
        </row>
        <row r="12">
          <cell r="A12">
            <v>43892</v>
          </cell>
          <cell r="B12">
            <v>5</v>
          </cell>
          <cell r="C12">
            <v>5</v>
          </cell>
          <cell r="D12">
            <v>1</v>
          </cell>
          <cell r="E12">
            <v>2</v>
          </cell>
        </row>
        <row r="13">
          <cell r="A13">
            <v>43893</v>
          </cell>
          <cell r="B13">
            <v>2</v>
          </cell>
          <cell r="C13">
            <v>2</v>
          </cell>
          <cell r="D13">
            <v>0</v>
          </cell>
          <cell r="E13">
            <v>0</v>
          </cell>
        </row>
        <row r="14">
          <cell r="A14">
            <v>43895</v>
          </cell>
          <cell r="B14">
            <v>7</v>
          </cell>
          <cell r="C14">
            <v>4</v>
          </cell>
          <cell r="D14">
            <v>2</v>
          </cell>
          <cell r="E14">
            <v>2</v>
          </cell>
        </row>
        <row r="15">
          <cell r="A15">
            <v>43896</v>
          </cell>
          <cell r="B15">
            <v>4</v>
          </cell>
          <cell r="C15">
            <v>3</v>
          </cell>
          <cell r="D15">
            <v>2</v>
          </cell>
          <cell r="E15">
            <v>1</v>
          </cell>
        </row>
        <row r="16">
          <cell r="A16">
            <v>43898</v>
          </cell>
          <cell r="B16">
            <v>1</v>
          </cell>
          <cell r="C16">
            <v>1</v>
          </cell>
          <cell r="D16">
            <v>0</v>
          </cell>
          <cell r="E16">
            <v>0</v>
          </cell>
        </row>
        <row r="17">
          <cell r="A17">
            <v>43899</v>
          </cell>
          <cell r="B17">
            <v>10</v>
          </cell>
          <cell r="C17">
            <v>3</v>
          </cell>
          <cell r="D17">
            <v>1</v>
          </cell>
          <cell r="E17">
            <v>1</v>
          </cell>
        </row>
        <row r="18">
          <cell r="A18">
            <v>43900</v>
          </cell>
          <cell r="B18">
            <v>12</v>
          </cell>
          <cell r="C18">
            <v>5</v>
          </cell>
          <cell r="D18">
            <v>2</v>
          </cell>
          <cell r="E18">
            <v>2</v>
          </cell>
        </row>
        <row r="19">
          <cell r="A19">
            <v>43901</v>
          </cell>
          <cell r="B19">
            <v>13</v>
          </cell>
          <cell r="C19">
            <v>5</v>
          </cell>
          <cell r="D19">
            <v>3</v>
          </cell>
          <cell r="E19">
            <v>1</v>
          </cell>
        </row>
        <row r="20">
          <cell r="A20">
            <v>43902</v>
          </cell>
          <cell r="B20">
            <v>14</v>
          </cell>
          <cell r="C20">
            <v>8</v>
          </cell>
          <cell r="D20">
            <v>1</v>
          </cell>
          <cell r="E20">
            <v>1</v>
          </cell>
        </row>
        <row r="21">
          <cell r="A21">
            <v>43903</v>
          </cell>
          <cell r="B21">
            <v>11</v>
          </cell>
          <cell r="C21">
            <v>2</v>
          </cell>
          <cell r="D21">
            <v>1</v>
          </cell>
          <cell r="E21">
            <v>1</v>
          </cell>
        </row>
        <row r="22">
          <cell r="A22">
            <v>43904</v>
          </cell>
          <cell r="B22">
            <v>15</v>
          </cell>
          <cell r="C22">
            <v>4</v>
          </cell>
          <cell r="D22">
            <v>1</v>
          </cell>
          <cell r="E22">
            <v>2</v>
          </cell>
        </row>
        <row r="23">
          <cell r="A23">
            <v>43905</v>
          </cell>
          <cell r="B23">
            <v>14</v>
          </cell>
          <cell r="C23">
            <v>9</v>
          </cell>
          <cell r="D23">
            <v>6</v>
          </cell>
          <cell r="E23">
            <v>2</v>
          </cell>
        </row>
        <row r="24">
          <cell r="A24">
            <v>43906</v>
          </cell>
          <cell r="B24">
            <v>35</v>
          </cell>
          <cell r="C24">
            <v>21</v>
          </cell>
          <cell r="D24">
            <v>9</v>
          </cell>
          <cell r="E24">
            <v>4</v>
          </cell>
        </row>
        <row r="25">
          <cell r="A25">
            <v>43907</v>
          </cell>
          <cell r="B25">
            <v>26</v>
          </cell>
          <cell r="C25">
            <v>9</v>
          </cell>
          <cell r="D25">
            <v>1</v>
          </cell>
          <cell r="E25">
            <v>1</v>
          </cell>
        </row>
        <row r="26">
          <cell r="A26">
            <v>43908</v>
          </cell>
          <cell r="B26">
            <v>24</v>
          </cell>
          <cell r="C26">
            <v>10</v>
          </cell>
          <cell r="D26">
            <v>7</v>
          </cell>
          <cell r="E26">
            <v>6</v>
          </cell>
        </row>
        <row r="27">
          <cell r="A27">
            <v>43909</v>
          </cell>
          <cell r="B27">
            <v>31</v>
          </cell>
          <cell r="C27">
            <v>11</v>
          </cell>
          <cell r="D27">
            <v>3</v>
          </cell>
          <cell r="E27">
            <v>5</v>
          </cell>
        </row>
        <row r="28">
          <cell r="A28">
            <v>43910</v>
          </cell>
          <cell r="B28">
            <v>47</v>
          </cell>
          <cell r="C28">
            <v>16</v>
          </cell>
          <cell r="D28">
            <v>12</v>
          </cell>
          <cell r="E28">
            <v>7</v>
          </cell>
        </row>
        <row r="29">
          <cell r="A29">
            <v>43911</v>
          </cell>
          <cell r="B29">
            <v>32</v>
          </cell>
          <cell r="C29">
            <v>11</v>
          </cell>
          <cell r="D29">
            <v>7</v>
          </cell>
          <cell r="E29">
            <v>4</v>
          </cell>
        </row>
        <row r="30">
          <cell r="A30">
            <v>43912</v>
          </cell>
          <cell r="B30">
            <v>41</v>
          </cell>
          <cell r="C30">
            <v>21</v>
          </cell>
          <cell r="D30">
            <v>10</v>
          </cell>
          <cell r="E30">
            <v>8</v>
          </cell>
        </row>
        <row r="31">
          <cell r="A31">
            <v>43913</v>
          </cell>
          <cell r="B31">
            <v>83</v>
          </cell>
          <cell r="C31">
            <v>32</v>
          </cell>
          <cell r="D31">
            <v>15</v>
          </cell>
          <cell r="E31">
            <v>13</v>
          </cell>
        </row>
        <row r="32">
          <cell r="A32">
            <v>43914</v>
          </cell>
          <cell r="B32">
            <v>63</v>
          </cell>
          <cell r="C32">
            <v>17</v>
          </cell>
          <cell r="D32">
            <v>13</v>
          </cell>
          <cell r="E32">
            <v>5</v>
          </cell>
        </row>
        <row r="33">
          <cell r="A33">
            <v>43915</v>
          </cell>
          <cell r="B33">
            <v>71</v>
          </cell>
          <cell r="C33">
            <v>26</v>
          </cell>
          <cell r="D33">
            <v>13</v>
          </cell>
          <cell r="E33">
            <v>10</v>
          </cell>
        </row>
        <row r="34">
          <cell r="A34">
            <v>43916</v>
          </cell>
          <cell r="B34">
            <v>90</v>
          </cell>
          <cell r="C34">
            <v>32</v>
          </cell>
          <cell r="D34">
            <v>20</v>
          </cell>
          <cell r="E34">
            <v>10</v>
          </cell>
        </row>
        <row r="35">
          <cell r="A35">
            <v>43917</v>
          </cell>
          <cell r="B35">
            <v>115</v>
          </cell>
          <cell r="C35">
            <v>38</v>
          </cell>
          <cell r="D35">
            <v>18</v>
          </cell>
          <cell r="E35">
            <v>10</v>
          </cell>
        </row>
        <row r="36">
          <cell r="A36">
            <v>43918</v>
          </cell>
          <cell r="B36">
            <v>86</v>
          </cell>
          <cell r="C36">
            <v>22</v>
          </cell>
          <cell r="D36">
            <v>10</v>
          </cell>
          <cell r="E36">
            <v>6</v>
          </cell>
        </row>
        <row r="37">
          <cell r="A37">
            <v>43919</v>
          </cell>
          <cell r="B37">
            <v>56</v>
          </cell>
          <cell r="C37">
            <v>18</v>
          </cell>
          <cell r="D37">
            <v>7</v>
          </cell>
          <cell r="E37">
            <v>6</v>
          </cell>
        </row>
        <row r="38">
          <cell r="A38">
            <v>43920</v>
          </cell>
          <cell r="B38">
            <v>129</v>
          </cell>
          <cell r="C38">
            <v>29</v>
          </cell>
          <cell r="D38">
            <v>17</v>
          </cell>
          <cell r="E38">
            <v>17</v>
          </cell>
        </row>
        <row r="39">
          <cell r="A39">
            <v>43921</v>
          </cell>
          <cell r="B39">
            <v>89</v>
          </cell>
          <cell r="C39">
            <v>33</v>
          </cell>
          <cell r="D39">
            <v>22</v>
          </cell>
          <cell r="E39">
            <v>19</v>
          </cell>
        </row>
        <row r="40">
          <cell r="A40">
            <v>43922</v>
          </cell>
          <cell r="B40">
            <v>73</v>
          </cell>
          <cell r="C40">
            <v>23</v>
          </cell>
          <cell r="D40">
            <v>16</v>
          </cell>
          <cell r="E40">
            <v>10</v>
          </cell>
        </row>
        <row r="41">
          <cell r="A41">
            <v>43923</v>
          </cell>
          <cell r="B41">
            <v>70</v>
          </cell>
          <cell r="C41">
            <v>18</v>
          </cell>
          <cell r="D41">
            <v>12</v>
          </cell>
          <cell r="E41">
            <v>7</v>
          </cell>
        </row>
        <row r="42">
          <cell r="A42">
            <v>43924</v>
          </cell>
          <cell r="B42">
            <v>98</v>
          </cell>
          <cell r="C42">
            <v>25</v>
          </cell>
          <cell r="D42">
            <v>10</v>
          </cell>
          <cell r="E42">
            <v>8</v>
          </cell>
        </row>
        <row r="43">
          <cell r="A43">
            <v>43925</v>
          </cell>
          <cell r="B43">
            <v>55</v>
          </cell>
          <cell r="C43">
            <v>18</v>
          </cell>
          <cell r="D43">
            <v>7</v>
          </cell>
          <cell r="E43">
            <v>7</v>
          </cell>
        </row>
        <row r="44">
          <cell r="A44">
            <v>43926</v>
          </cell>
          <cell r="B44">
            <v>40</v>
          </cell>
          <cell r="C44">
            <v>12</v>
          </cell>
          <cell r="D44">
            <v>1</v>
          </cell>
          <cell r="E44">
            <v>2</v>
          </cell>
        </row>
        <row r="45">
          <cell r="A45">
            <v>43927</v>
          </cell>
          <cell r="B45">
            <v>67</v>
          </cell>
          <cell r="C45">
            <v>13</v>
          </cell>
          <cell r="D45">
            <v>1</v>
          </cell>
          <cell r="E45">
            <v>6</v>
          </cell>
        </row>
        <row r="46">
          <cell r="A46">
            <v>43928</v>
          </cell>
          <cell r="B46">
            <v>61</v>
          </cell>
          <cell r="C46">
            <v>22</v>
          </cell>
          <cell r="D46">
            <v>10</v>
          </cell>
          <cell r="E46">
            <v>7</v>
          </cell>
        </row>
        <row r="47">
          <cell r="A47">
            <v>43929</v>
          </cell>
          <cell r="B47">
            <v>64</v>
          </cell>
          <cell r="C47">
            <v>14</v>
          </cell>
          <cell r="D47">
            <v>3</v>
          </cell>
          <cell r="E47">
            <v>4</v>
          </cell>
        </row>
        <row r="48">
          <cell r="A48">
            <v>43930</v>
          </cell>
          <cell r="B48">
            <v>64</v>
          </cell>
          <cell r="C48">
            <v>17</v>
          </cell>
          <cell r="D48">
            <v>8</v>
          </cell>
          <cell r="E48">
            <v>8</v>
          </cell>
        </row>
        <row r="49">
          <cell r="A49">
            <v>43931</v>
          </cell>
          <cell r="B49">
            <v>57</v>
          </cell>
          <cell r="C49">
            <v>14</v>
          </cell>
          <cell r="D49">
            <v>5</v>
          </cell>
          <cell r="E49">
            <v>8</v>
          </cell>
        </row>
        <row r="50">
          <cell r="A50">
            <v>43932</v>
          </cell>
          <cell r="B50">
            <v>48</v>
          </cell>
          <cell r="C50">
            <v>14</v>
          </cell>
          <cell r="D50">
            <v>2</v>
          </cell>
          <cell r="E50">
            <v>2</v>
          </cell>
        </row>
        <row r="51">
          <cell r="A51">
            <v>43933</v>
          </cell>
          <cell r="B51">
            <v>36</v>
          </cell>
          <cell r="C51">
            <v>8</v>
          </cell>
          <cell r="D51">
            <v>3</v>
          </cell>
          <cell r="E51">
            <v>8</v>
          </cell>
        </row>
        <row r="52">
          <cell r="A52">
            <v>43934</v>
          </cell>
          <cell r="B52">
            <v>49</v>
          </cell>
          <cell r="C52">
            <v>12</v>
          </cell>
          <cell r="D52">
            <v>5</v>
          </cell>
          <cell r="E52">
            <v>3</v>
          </cell>
        </row>
        <row r="53">
          <cell r="A53">
            <v>43935</v>
          </cell>
          <cell r="B53">
            <v>54</v>
          </cell>
          <cell r="C53">
            <v>14</v>
          </cell>
          <cell r="D53">
            <v>5</v>
          </cell>
          <cell r="E53">
            <v>5</v>
          </cell>
        </row>
        <row r="54">
          <cell r="A54">
            <v>43936</v>
          </cell>
          <cell r="B54">
            <v>34</v>
          </cell>
          <cell r="C54">
            <v>6</v>
          </cell>
          <cell r="D54">
            <v>0</v>
          </cell>
          <cell r="E54">
            <v>3</v>
          </cell>
        </row>
        <row r="55">
          <cell r="A55">
            <v>43937</v>
          </cell>
          <cell r="B55">
            <v>59</v>
          </cell>
          <cell r="C55">
            <v>12</v>
          </cell>
          <cell r="D55">
            <v>4</v>
          </cell>
          <cell r="E55">
            <v>4</v>
          </cell>
        </row>
        <row r="56">
          <cell r="A56">
            <v>43938</v>
          </cell>
          <cell r="B56">
            <v>42</v>
          </cell>
          <cell r="C56">
            <v>13</v>
          </cell>
          <cell r="D56">
            <v>3</v>
          </cell>
          <cell r="E56">
            <v>1</v>
          </cell>
        </row>
        <row r="57">
          <cell r="A57">
            <v>43939</v>
          </cell>
          <cell r="B57">
            <v>31</v>
          </cell>
          <cell r="C57">
            <v>7</v>
          </cell>
          <cell r="D57">
            <v>3</v>
          </cell>
          <cell r="E57">
            <v>1</v>
          </cell>
        </row>
        <row r="58">
          <cell r="A58">
            <v>43940</v>
          </cell>
          <cell r="B58">
            <v>14</v>
          </cell>
          <cell r="C58">
            <v>6</v>
          </cell>
          <cell r="D58">
            <v>2</v>
          </cell>
          <cell r="E58">
            <v>0</v>
          </cell>
        </row>
        <row r="59">
          <cell r="A59">
            <v>43941</v>
          </cell>
          <cell r="B59">
            <v>34</v>
          </cell>
          <cell r="C59">
            <v>8</v>
          </cell>
          <cell r="D59">
            <v>2</v>
          </cell>
          <cell r="E59">
            <v>3</v>
          </cell>
        </row>
        <row r="60">
          <cell r="A60">
            <v>43942</v>
          </cell>
          <cell r="B60">
            <v>8</v>
          </cell>
          <cell r="C60">
            <v>1</v>
          </cell>
          <cell r="D60">
            <v>0</v>
          </cell>
          <cell r="E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1"/>
  <sheetViews>
    <sheetView topLeftCell="A6" zoomScale="70" zoomScaleNormal="70" workbookViewId="0">
      <selection activeCell="M46" sqref="M46"/>
    </sheetView>
  </sheetViews>
  <sheetFormatPr baseColWidth="10" defaultRowHeight="15" x14ac:dyDescent="0.25"/>
  <cols>
    <col min="1" max="1" width="18.28515625" style="6" customWidth="1"/>
    <col min="2" max="5" width="18.28515625" style="3" customWidth="1"/>
    <col min="6" max="6" width="3.28515625" customWidth="1"/>
    <col min="7" max="7" width="11.140625" customWidth="1"/>
    <col min="11" max="11" width="3.42578125" customWidth="1"/>
  </cols>
  <sheetData>
    <row r="1" spans="1:67" x14ac:dyDescent="0.25">
      <c r="G1" s="3" t="s">
        <v>5</v>
      </c>
      <c r="H1" s="3" t="s">
        <v>5</v>
      </c>
      <c r="I1" s="3" t="s">
        <v>5</v>
      </c>
      <c r="J1" s="3" t="s">
        <v>5</v>
      </c>
      <c r="L1" s="3" t="s">
        <v>5</v>
      </c>
      <c r="M1" s="3" t="s">
        <v>5</v>
      </c>
      <c r="N1" s="3" t="s">
        <v>5</v>
      </c>
      <c r="O1" s="3" t="s">
        <v>5</v>
      </c>
    </row>
    <row r="2" spans="1:67" s="1" customFormat="1" ht="45" x14ac:dyDescent="0.25">
      <c r="A2" s="5" t="s">
        <v>4</v>
      </c>
      <c r="B2" s="4" t="s">
        <v>0</v>
      </c>
      <c r="C2" s="4" t="s">
        <v>1</v>
      </c>
      <c r="D2" s="4" t="s">
        <v>2</v>
      </c>
      <c r="E2" s="4" t="s">
        <v>3</v>
      </c>
      <c r="G2" s="4" t="s">
        <v>0</v>
      </c>
      <c r="H2" s="4" t="s">
        <v>1</v>
      </c>
      <c r="I2" s="4" t="s">
        <v>2</v>
      </c>
      <c r="J2" s="4" t="s">
        <v>3</v>
      </c>
      <c r="K2" s="2"/>
      <c r="L2" s="4" t="s">
        <v>0</v>
      </c>
      <c r="M2" s="4" t="s">
        <v>1</v>
      </c>
      <c r="N2" s="4" t="s">
        <v>2</v>
      </c>
      <c r="O2" s="4" t="s">
        <v>3</v>
      </c>
      <c r="P2" s="2"/>
      <c r="Q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x14ac:dyDescent="0.25">
      <c r="A3" s="6">
        <v>43822</v>
      </c>
      <c r="B3" s="3">
        <v>1</v>
      </c>
      <c r="C3" s="3">
        <v>0</v>
      </c>
      <c r="D3" s="3">
        <v>0</v>
      </c>
      <c r="E3" s="3">
        <v>0</v>
      </c>
    </row>
    <row r="4" spans="1:67" x14ac:dyDescent="0.25">
      <c r="A4" s="6">
        <v>43873</v>
      </c>
      <c r="B4" s="3">
        <v>1</v>
      </c>
      <c r="C4" s="3">
        <v>1</v>
      </c>
      <c r="D4" s="3">
        <v>0</v>
      </c>
      <c r="E4" s="3">
        <v>0</v>
      </c>
    </row>
    <row r="5" spans="1:67" x14ac:dyDescent="0.25">
      <c r="A5" s="6">
        <v>43875</v>
      </c>
      <c r="B5" s="3">
        <v>1</v>
      </c>
      <c r="C5" s="3">
        <v>0</v>
      </c>
      <c r="D5" s="3">
        <v>0</v>
      </c>
      <c r="E5" s="3">
        <v>0</v>
      </c>
    </row>
    <row r="6" spans="1:67" x14ac:dyDescent="0.25">
      <c r="A6" s="6">
        <v>43878</v>
      </c>
      <c r="B6" s="3">
        <v>2</v>
      </c>
      <c r="C6" s="3">
        <v>0</v>
      </c>
      <c r="D6" s="3">
        <v>0</v>
      </c>
      <c r="E6" s="3">
        <v>0</v>
      </c>
    </row>
    <row r="7" spans="1:67" x14ac:dyDescent="0.25">
      <c r="A7" s="6">
        <v>43882</v>
      </c>
      <c r="B7" s="3">
        <v>1</v>
      </c>
      <c r="C7" s="3">
        <v>1</v>
      </c>
      <c r="D7" s="3">
        <v>1</v>
      </c>
      <c r="E7" s="3">
        <v>0</v>
      </c>
    </row>
    <row r="8" spans="1:67" x14ac:dyDescent="0.25">
      <c r="A8" s="6">
        <v>43883</v>
      </c>
      <c r="B8" s="3">
        <v>2</v>
      </c>
      <c r="C8" s="3">
        <v>1</v>
      </c>
      <c r="D8" s="3">
        <v>0</v>
      </c>
      <c r="E8" s="3">
        <v>0</v>
      </c>
    </row>
    <row r="9" spans="1:67" ht="30" x14ac:dyDescent="0.25">
      <c r="A9" s="6">
        <v>43887</v>
      </c>
      <c r="B9" s="3">
        <v>2</v>
      </c>
      <c r="C9" s="3">
        <v>0</v>
      </c>
      <c r="D9" s="3">
        <v>0</v>
      </c>
      <c r="E9" s="3">
        <v>0</v>
      </c>
      <c r="L9" s="1" t="s">
        <v>9</v>
      </c>
      <c r="M9" s="1" t="s">
        <v>6</v>
      </c>
      <c r="N9" s="1" t="s">
        <v>7</v>
      </c>
      <c r="O9" s="1" t="s">
        <v>8</v>
      </c>
    </row>
    <row r="10" spans="1:67" x14ac:dyDescent="0.25">
      <c r="A10" s="6">
        <v>43888</v>
      </c>
      <c r="B10" s="3">
        <v>3</v>
      </c>
      <c r="C10" s="3">
        <v>3</v>
      </c>
      <c r="D10" s="3">
        <v>0</v>
      </c>
      <c r="E10" s="3">
        <v>0</v>
      </c>
    </row>
    <row r="11" spans="1:67" x14ac:dyDescent="0.25">
      <c r="A11" s="6">
        <v>43889</v>
      </c>
      <c r="B11" s="3">
        <v>3</v>
      </c>
      <c r="C11" s="3">
        <v>2</v>
      </c>
      <c r="D11" s="3">
        <v>1</v>
      </c>
      <c r="E11" s="3">
        <v>2</v>
      </c>
    </row>
    <row r="12" spans="1:67" x14ac:dyDescent="0.25">
      <c r="A12" s="6">
        <v>43891</v>
      </c>
      <c r="B12" s="3">
        <v>4</v>
      </c>
      <c r="C12" s="3">
        <v>4</v>
      </c>
      <c r="D12" s="3">
        <v>4</v>
      </c>
      <c r="E12" s="3">
        <v>1</v>
      </c>
      <c r="G12" s="7">
        <f>AVERAGE(B11:B13)</f>
        <v>4</v>
      </c>
      <c r="H12" s="7">
        <f>AVERAGE(C11:C13)</f>
        <v>3.6666666666666665</v>
      </c>
      <c r="I12" s="7">
        <f>AVERAGE(D11:D13)</f>
        <v>2</v>
      </c>
      <c r="J12" s="7">
        <f>AVERAGE(E11:E13)</f>
        <v>1.6666666666666667</v>
      </c>
      <c r="L12" s="8">
        <f t="shared" ref="L12:L60" si="0">G12/$G$36</f>
        <v>4.1237113402061855E-2</v>
      </c>
      <c r="M12" s="8">
        <f t="shared" ref="M12:M60" si="1">H12/$H$35</f>
        <v>0.11458333333333333</v>
      </c>
      <c r="N12" s="8">
        <f t="shared" ref="N12:N60" si="2">I12/$I$40</f>
        <v>0.1090909090909091</v>
      </c>
      <c r="O12" s="8">
        <f t="shared" ref="O12:O60" si="3">J12/$J$40</f>
        <v>0.10869565217391304</v>
      </c>
    </row>
    <row r="13" spans="1:67" x14ac:dyDescent="0.25">
      <c r="A13" s="6">
        <v>43892</v>
      </c>
      <c r="B13" s="3">
        <v>5</v>
      </c>
      <c r="C13" s="3">
        <v>5</v>
      </c>
      <c r="D13" s="3">
        <v>1</v>
      </c>
      <c r="E13" s="3">
        <v>2</v>
      </c>
      <c r="G13" s="7">
        <f t="shared" ref="G13:J60" si="4">AVERAGE(B12:B14)</f>
        <v>3.6666666666666665</v>
      </c>
      <c r="H13" s="7">
        <f t="shared" si="4"/>
        <v>3.6666666666666665</v>
      </c>
      <c r="I13" s="7">
        <f t="shared" si="4"/>
        <v>1.6666666666666667</v>
      </c>
      <c r="J13" s="7">
        <f t="shared" si="4"/>
        <v>1</v>
      </c>
      <c r="L13" s="8">
        <f t="shared" si="0"/>
        <v>3.7800687285223365E-2</v>
      </c>
      <c r="M13" s="8">
        <f t="shared" si="1"/>
        <v>0.11458333333333333</v>
      </c>
      <c r="N13" s="8">
        <f t="shared" si="2"/>
        <v>9.0909090909090925E-2</v>
      </c>
      <c r="O13" s="8">
        <f t="shared" si="3"/>
        <v>6.5217391304347824E-2</v>
      </c>
    </row>
    <row r="14" spans="1:67" x14ac:dyDescent="0.25">
      <c r="A14" s="6">
        <v>43893</v>
      </c>
      <c r="B14" s="3">
        <v>2</v>
      </c>
      <c r="C14" s="3">
        <v>2</v>
      </c>
      <c r="D14" s="3">
        <v>0</v>
      </c>
      <c r="E14" s="3">
        <v>0</v>
      </c>
      <c r="G14" s="7">
        <f t="shared" si="4"/>
        <v>4.666666666666667</v>
      </c>
      <c r="H14" s="7">
        <f t="shared" si="4"/>
        <v>3.6666666666666665</v>
      </c>
      <c r="I14" s="7">
        <f t="shared" si="4"/>
        <v>1</v>
      </c>
      <c r="J14" s="7">
        <f t="shared" si="4"/>
        <v>1.3333333333333333</v>
      </c>
      <c r="L14" s="8">
        <f t="shared" si="0"/>
        <v>4.8109965635738834E-2</v>
      </c>
      <c r="M14" s="8">
        <f t="shared" si="1"/>
        <v>0.11458333333333333</v>
      </c>
      <c r="N14" s="8">
        <f t="shared" si="2"/>
        <v>5.454545454545455E-2</v>
      </c>
      <c r="O14" s="8">
        <f t="shared" si="3"/>
        <v>8.6956521739130432E-2</v>
      </c>
    </row>
    <row r="15" spans="1:67" x14ac:dyDescent="0.25">
      <c r="A15" s="6">
        <v>43895</v>
      </c>
      <c r="B15" s="3">
        <v>7</v>
      </c>
      <c r="C15" s="3">
        <v>4</v>
      </c>
      <c r="D15" s="3">
        <v>2</v>
      </c>
      <c r="E15" s="3">
        <v>2</v>
      </c>
      <c r="G15" s="7">
        <f t="shared" si="4"/>
        <v>4.333333333333333</v>
      </c>
      <c r="H15" s="7">
        <f t="shared" si="4"/>
        <v>3</v>
      </c>
      <c r="I15" s="7">
        <f t="shared" si="4"/>
        <v>1.3333333333333333</v>
      </c>
      <c r="J15" s="7">
        <f t="shared" si="4"/>
        <v>1</v>
      </c>
      <c r="L15" s="8">
        <f t="shared" si="0"/>
        <v>4.4673539518900338E-2</v>
      </c>
      <c r="M15" s="8">
        <f t="shared" si="1"/>
        <v>9.375E-2</v>
      </c>
      <c r="N15" s="8">
        <f t="shared" si="2"/>
        <v>7.2727272727272724E-2</v>
      </c>
      <c r="O15" s="8">
        <f t="shared" si="3"/>
        <v>6.5217391304347824E-2</v>
      </c>
    </row>
    <row r="16" spans="1:67" x14ac:dyDescent="0.25">
      <c r="A16" s="6">
        <v>43896</v>
      </c>
      <c r="B16" s="3">
        <v>4</v>
      </c>
      <c r="C16" s="3">
        <v>3</v>
      </c>
      <c r="D16" s="3">
        <v>2</v>
      </c>
      <c r="E16" s="3">
        <v>1</v>
      </c>
      <c r="G16" s="7">
        <f t="shared" si="4"/>
        <v>4</v>
      </c>
      <c r="H16" s="7">
        <f t="shared" si="4"/>
        <v>2.6666666666666665</v>
      </c>
      <c r="I16" s="7">
        <f t="shared" si="4"/>
        <v>1.3333333333333333</v>
      </c>
      <c r="J16" s="7">
        <f t="shared" si="4"/>
        <v>1</v>
      </c>
      <c r="L16" s="8">
        <f t="shared" si="0"/>
        <v>4.1237113402061855E-2</v>
      </c>
      <c r="M16" s="8">
        <f t="shared" si="1"/>
        <v>8.3333333333333329E-2</v>
      </c>
      <c r="N16" s="8">
        <f t="shared" si="2"/>
        <v>7.2727272727272724E-2</v>
      </c>
      <c r="O16" s="8">
        <f t="shared" si="3"/>
        <v>6.5217391304347824E-2</v>
      </c>
    </row>
    <row r="17" spans="1:15" x14ac:dyDescent="0.25">
      <c r="A17" s="6">
        <v>43898</v>
      </c>
      <c r="B17" s="3">
        <v>1</v>
      </c>
      <c r="C17" s="3">
        <v>1</v>
      </c>
      <c r="D17" s="3">
        <v>0</v>
      </c>
      <c r="E17" s="3">
        <v>0</v>
      </c>
      <c r="G17" s="7">
        <f t="shared" si="4"/>
        <v>5</v>
      </c>
      <c r="H17" s="7">
        <f t="shared" si="4"/>
        <v>2.3333333333333335</v>
      </c>
      <c r="I17" s="7">
        <f t="shared" si="4"/>
        <v>1</v>
      </c>
      <c r="J17" s="7">
        <f t="shared" si="4"/>
        <v>0.66666666666666663</v>
      </c>
      <c r="L17" s="8">
        <f t="shared" si="0"/>
        <v>5.1546391752577317E-2</v>
      </c>
      <c r="M17" s="8">
        <f t="shared" si="1"/>
        <v>7.2916666666666671E-2</v>
      </c>
      <c r="N17" s="8">
        <f t="shared" si="2"/>
        <v>5.454545454545455E-2</v>
      </c>
      <c r="O17" s="8">
        <f t="shared" si="3"/>
        <v>4.3478260869565216E-2</v>
      </c>
    </row>
    <row r="18" spans="1:15" x14ac:dyDescent="0.25">
      <c r="A18" s="6">
        <v>43899</v>
      </c>
      <c r="B18" s="3">
        <v>10</v>
      </c>
      <c r="C18" s="3">
        <v>3</v>
      </c>
      <c r="D18" s="3">
        <v>1</v>
      </c>
      <c r="E18" s="3">
        <v>1</v>
      </c>
      <c r="G18" s="7">
        <f t="shared" si="4"/>
        <v>7.666666666666667</v>
      </c>
      <c r="H18" s="7">
        <f t="shared" si="4"/>
        <v>3</v>
      </c>
      <c r="I18" s="7">
        <f t="shared" si="4"/>
        <v>1</v>
      </c>
      <c r="J18" s="7">
        <f t="shared" si="4"/>
        <v>1</v>
      </c>
      <c r="L18" s="8">
        <f t="shared" si="0"/>
        <v>7.903780068728522E-2</v>
      </c>
      <c r="M18" s="8">
        <f t="shared" si="1"/>
        <v>9.375E-2</v>
      </c>
      <c r="N18" s="8">
        <f t="shared" si="2"/>
        <v>5.454545454545455E-2</v>
      </c>
      <c r="O18" s="8">
        <f t="shared" si="3"/>
        <v>6.5217391304347824E-2</v>
      </c>
    </row>
    <row r="19" spans="1:15" x14ac:dyDescent="0.25">
      <c r="A19" s="6">
        <v>43900</v>
      </c>
      <c r="B19" s="3">
        <v>12</v>
      </c>
      <c r="C19" s="3">
        <v>5</v>
      </c>
      <c r="D19" s="3">
        <v>2</v>
      </c>
      <c r="E19" s="3">
        <v>2</v>
      </c>
      <c r="G19" s="7">
        <f t="shared" si="4"/>
        <v>11.666666666666666</v>
      </c>
      <c r="H19" s="7">
        <f t="shared" si="4"/>
        <v>4.333333333333333</v>
      </c>
      <c r="I19" s="7">
        <f t="shared" si="4"/>
        <v>2</v>
      </c>
      <c r="J19" s="7">
        <f t="shared" si="4"/>
        <v>1.3333333333333333</v>
      </c>
      <c r="L19" s="8">
        <f t="shared" si="0"/>
        <v>0.12027491408934707</v>
      </c>
      <c r="M19" s="8">
        <f t="shared" si="1"/>
        <v>0.13541666666666666</v>
      </c>
      <c r="N19" s="8">
        <f t="shared" si="2"/>
        <v>0.1090909090909091</v>
      </c>
      <c r="O19" s="8">
        <f t="shared" si="3"/>
        <v>8.6956521739130432E-2</v>
      </c>
    </row>
    <row r="20" spans="1:15" x14ac:dyDescent="0.25">
      <c r="A20" s="6">
        <v>43901</v>
      </c>
      <c r="B20" s="3">
        <v>13</v>
      </c>
      <c r="C20" s="3">
        <v>5</v>
      </c>
      <c r="D20" s="3">
        <v>3</v>
      </c>
      <c r="E20" s="3">
        <v>1</v>
      </c>
      <c r="G20" s="7">
        <f t="shared" si="4"/>
        <v>13</v>
      </c>
      <c r="H20" s="7">
        <f t="shared" si="4"/>
        <v>6</v>
      </c>
      <c r="I20" s="7">
        <f t="shared" si="4"/>
        <v>2</v>
      </c>
      <c r="J20" s="7">
        <f t="shared" si="4"/>
        <v>1.3333333333333333</v>
      </c>
      <c r="L20" s="8">
        <f t="shared" si="0"/>
        <v>0.13402061855670103</v>
      </c>
      <c r="M20" s="8">
        <f t="shared" si="1"/>
        <v>0.1875</v>
      </c>
      <c r="N20" s="8">
        <f t="shared" si="2"/>
        <v>0.1090909090909091</v>
      </c>
      <c r="O20" s="8">
        <f t="shared" si="3"/>
        <v>8.6956521739130432E-2</v>
      </c>
    </row>
    <row r="21" spans="1:15" x14ac:dyDescent="0.25">
      <c r="A21" s="6">
        <v>43902</v>
      </c>
      <c r="B21" s="3">
        <v>14</v>
      </c>
      <c r="C21" s="3">
        <v>8</v>
      </c>
      <c r="D21" s="3">
        <v>1</v>
      </c>
      <c r="E21" s="3">
        <v>1</v>
      </c>
      <c r="G21" s="7">
        <f t="shared" si="4"/>
        <v>12.666666666666666</v>
      </c>
      <c r="H21" s="7">
        <f t="shared" si="4"/>
        <v>5</v>
      </c>
      <c r="I21" s="7">
        <f t="shared" si="4"/>
        <v>1.6666666666666667</v>
      </c>
      <c r="J21" s="7">
        <f t="shared" si="4"/>
        <v>1</v>
      </c>
      <c r="L21" s="8">
        <f t="shared" si="0"/>
        <v>0.13058419243986252</v>
      </c>
      <c r="M21" s="8">
        <f t="shared" si="1"/>
        <v>0.15625</v>
      </c>
      <c r="N21" s="8">
        <f t="shared" si="2"/>
        <v>9.0909090909090925E-2</v>
      </c>
      <c r="O21" s="8">
        <f t="shared" si="3"/>
        <v>6.5217391304347824E-2</v>
      </c>
    </row>
    <row r="22" spans="1:15" x14ac:dyDescent="0.25">
      <c r="A22" s="6">
        <v>43903</v>
      </c>
      <c r="B22" s="3">
        <v>11</v>
      </c>
      <c r="C22" s="3">
        <v>2</v>
      </c>
      <c r="D22" s="3">
        <v>1</v>
      </c>
      <c r="E22" s="3">
        <v>1</v>
      </c>
      <c r="G22" s="7">
        <f t="shared" si="4"/>
        <v>13.333333333333334</v>
      </c>
      <c r="H22" s="7">
        <f t="shared" si="4"/>
        <v>4.666666666666667</v>
      </c>
      <c r="I22" s="7">
        <f t="shared" si="4"/>
        <v>1</v>
      </c>
      <c r="J22" s="7">
        <f t="shared" si="4"/>
        <v>1.3333333333333333</v>
      </c>
      <c r="L22" s="8">
        <f t="shared" si="0"/>
        <v>0.13745704467353953</v>
      </c>
      <c r="M22" s="8">
        <f t="shared" si="1"/>
        <v>0.14583333333333334</v>
      </c>
      <c r="N22" s="8">
        <f t="shared" si="2"/>
        <v>5.454545454545455E-2</v>
      </c>
      <c r="O22" s="8">
        <f t="shared" si="3"/>
        <v>8.6956521739130432E-2</v>
      </c>
    </row>
    <row r="23" spans="1:15" x14ac:dyDescent="0.25">
      <c r="A23" s="6">
        <v>43904</v>
      </c>
      <c r="B23" s="3">
        <v>15</v>
      </c>
      <c r="C23" s="3">
        <v>4</v>
      </c>
      <c r="D23" s="3">
        <v>1</v>
      </c>
      <c r="E23" s="3">
        <v>2</v>
      </c>
      <c r="G23" s="7">
        <f t="shared" si="4"/>
        <v>13.333333333333334</v>
      </c>
      <c r="H23" s="7">
        <f t="shared" si="4"/>
        <v>5</v>
      </c>
      <c r="I23" s="7">
        <f t="shared" si="4"/>
        <v>2.6666666666666665</v>
      </c>
      <c r="J23" s="7">
        <f t="shared" si="4"/>
        <v>1.6666666666666667</v>
      </c>
      <c r="L23" s="8">
        <f t="shared" si="0"/>
        <v>0.13745704467353953</v>
      </c>
      <c r="M23" s="8">
        <f t="shared" si="1"/>
        <v>0.15625</v>
      </c>
      <c r="N23" s="8">
        <f t="shared" si="2"/>
        <v>0.14545454545454545</v>
      </c>
      <c r="O23" s="8">
        <f t="shared" si="3"/>
        <v>0.10869565217391304</v>
      </c>
    </row>
    <row r="24" spans="1:15" x14ac:dyDescent="0.25">
      <c r="A24" s="6">
        <v>43905</v>
      </c>
      <c r="B24" s="3">
        <v>14</v>
      </c>
      <c r="C24" s="3">
        <v>9</v>
      </c>
      <c r="D24" s="3">
        <v>6</v>
      </c>
      <c r="E24" s="3">
        <v>2</v>
      </c>
      <c r="G24" s="7">
        <f t="shared" si="4"/>
        <v>21.333333333333332</v>
      </c>
      <c r="H24" s="7">
        <f t="shared" si="4"/>
        <v>11.333333333333334</v>
      </c>
      <c r="I24" s="7">
        <f t="shared" si="4"/>
        <v>5.333333333333333</v>
      </c>
      <c r="J24" s="7">
        <f t="shared" si="4"/>
        <v>2.6666666666666665</v>
      </c>
      <c r="L24" s="8">
        <f t="shared" si="0"/>
        <v>0.21993127147766323</v>
      </c>
      <c r="M24" s="8">
        <f t="shared" si="1"/>
        <v>0.35416666666666669</v>
      </c>
      <c r="N24" s="8">
        <f t="shared" si="2"/>
        <v>0.29090909090909089</v>
      </c>
      <c r="O24" s="8">
        <f t="shared" si="3"/>
        <v>0.17391304347826086</v>
      </c>
    </row>
    <row r="25" spans="1:15" x14ac:dyDescent="0.25">
      <c r="A25" s="6">
        <v>43906</v>
      </c>
      <c r="B25" s="3">
        <v>35</v>
      </c>
      <c r="C25" s="3">
        <v>21</v>
      </c>
      <c r="D25" s="3">
        <v>9</v>
      </c>
      <c r="E25" s="3">
        <v>4</v>
      </c>
      <c r="G25" s="7">
        <f t="shared" si="4"/>
        <v>25</v>
      </c>
      <c r="H25" s="7">
        <f t="shared" si="4"/>
        <v>13</v>
      </c>
      <c r="I25" s="7">
        <f t="shared" si="4"/>
        <v>5.333333333333333</v>
      </c>
      <c r="J25" s="7">
        <f t="shared" si="4"/>
        <v>2.3333333333333335</v>
      </c>
      <c r="L25" s="8">
        <f t="shared" si="0"/>
        <v>0.25773195876288657</v>
      </c>
      <c r="M25" s="8">
        <f t="shared" si="1"/>
        <v>0.40625</v>
      </c>
      <c r="N25" s="8">
        <f t="shared" si="2"/>
        <v>0.29090909090909089</v>
      </c>
      <c r="O25" s="8">
        <f t="shared" si="3"/>
        <v>0.15217391304347827</v>
      </c>
    </row>
    <row r="26" spans="1:15" x14ac:dyDescent="0.25">
      <c r="A26" s="6">
        <v>43907</v>
      </c>
      <c r="B26" s="3">
        <v>26</v>
      </c>
      <c r="C26" s="3">
        <v>9</v>
      </c>
      <c r="D26" s="3">
        <v>1</v>
      </c>
      <c r="E26" s="3">
        <v>1</v>
      </c>
      <c r="G26" s="7">
        <f t="shared" si="4"/>
        <v>28.333333333333332</v>
      </c>
      <c r="H26" s="7">
        <f t="shared" si="4"/>
        <v>13.333333333333334</v>
      </c>
      <c r="I26" s="7">
        <f t="shared" si="4"/>
        <v>5.666666666666667</v>
      </c>
      <c r="J26" s="7">
        <f t="shared" si="4"/>
        <v>3.6666666666666665</v>
      </c>
      <c r="L26" s="8">
        <f t="shared" si="0"/>
        <v>0.29209621993127144</v>
      </c>
      <c r="M26" s="8">
        <f t="shared" si="1"/>
        <v>0.41666666666666669</v>
      </c>
      <c r="N26" s="8">
        <f t="shared" si="2"/>
        <v>0.30909090909090914</v>
      </c>
      <c r="O26" s="8">
        <f t="shared" si="3"/>
        <v>0.23913043478260868</v>
      </c>
    </row>
    <row r="27" spans="1:15" x14ac:dyDescent="0.25">
      <c r="A27" s="6">
        <v>43908</v>
      </c>
      <c r="B27" s="3">
        <v>24</v>
      </c>
      <c r="C27" s="3">
        <v>10</v>
      </c>
      <c r="D27" s="3">
        <v>7</v>
      </c>
      <c r="E27" s="3">
        <v>6</v>
      </c>
      <c r="G27" s="7">
        <f t="shared" si="4"/>
        <v>27</v>
      </c>
      <c r="H27" s="7">
        <f t="shared" si="4"/>
        <v>10</v>
      </c>
      <c r="I27" s="7">
        <f t="shared" si="4"/>
        <v>3.6666666666666665</v>
      </c>
      <c r="J27" s="7">
        <f t="shared" si="4"/>
        <v>4</v>
      </c>
      <c r="L27" s="8">
        <f t="shared" si="0"/>
        <v>0.27835051546391754</v>
      </c>
      <c r="M27" s="8">
        <f t="shared" si="1"/>
        <v>0.3125</v>
      </c>
      <c r="N27" s="8">
        <f t="shared" si="2"/>
        <v>0.2</v>
      </c>
      <c r="O27" s="8">
        <f t="shared" si="3"/>
        <v>0.2608695652173913</v>
      </c>
    </row>
    <row r="28" spans="1:15" x14ac:dyDescent="0.25">
      <c r="A28" s="6">
        <v>43909</v>
      </c>
      <c r="B28" s="3">
        <v>31</v>
      </c>
      <c r="C28" s="3">
        <v>11</v>
      </c>
      <c r="D28" s="3">
        <v>3</v>
      </c>
      <c r="E28" s="3">
        <v>5</v>
      </c>
      <c r="G28" s="7">
        <f t="shared" si="4"/>
        <v>34</v>
      </c>
      <c r="H28" s="7">
        <f t="shared" si="4"/>
        <v>12.333333333333334</v>
      </c>
      <c r="I28" s="7">
        <f t="shared" si="4"/>
        <v>7.333333333333333</v>
      </c>
      <c r="J28" s="7">
        <f t="shared" si="4"/>
        <v>6</v>
      </c>
      <c r="L28" s="8">
        <f t="shared" si="0"/>
        <v>0.35051546391752575</v>
      </c>
      <c r="M28" s="8">
        <f t="shared" si="1"/>
        <v>0.38541666666666669</v>
      </c>
      <c r="N28" s="8">
        <f t="shared" si="2"/>
        <v>0.4</v>
      </c>
      <c r="O28" s="8">
        <f t="shared" si="3"/>
        <v>0.39130434782608692</v>
      </c>
    </row>
    <row r="29" spans="1:15" x14ac:dyDescent="0.25">
      <c r="A29" s="6">
        <v>43910</v>
      </c>
      <c r="B29" s="3">
        <v>47</v>
      </c>
      <c r="C29" s="3">
        <v>16</v>
      </c>
      <c r="D29" s="3">
        <v>12</v>
      </c>
      <c r="E29" s="3">
        <v>7</v>
      </c>
      <c r="G29" s="7">
        <f t="shared" si="4"/>
        <v>36.666666666666664</v>
      </c>
      <c r="H29" s="7">
        <f t="shared" si="4"/>
        <v>12.666666666666666</v>
      </c>
      <c r="I29" s="7">
        <f t="shared" si="4"/>
        <v>7.333333333333333</v>
      </c>
      <c r="J29" s="7">
        <f t="shared" si="4"/>
        <v>5.333333333333333</v>
      </c>
      <c r="L29" s="8">
        <f t="shared" si="0"/>
        <v>0.37800687285223367</v>
      </c>
      <c r="M29" s="8">
        <f t="shared" si="1"/>
        <v>0.39583333333333331</v>
      </c>
      <c r="N29" s="8">
        <f t="shared" si="2"/>
        <v>0.4</v>
      </c>
      <c r="O29" s="8">
        <f t="shared" si="3"/>
        <v>0.34782608695652173</v>
      </c>
    </row>
    <row r="30" spans="1:15" x14ac:dyDescent="0.25">
      <c r="A30" s="6">
        <v>43911</v>
      </c>
      <c r="B30" s="3">
        <v>32</v>
      </c>
      <c r="C30" s="3">
        <v>11</v>
      </c>
      <c r="D30" s="3">
        <v>7</v>
      </c>
      <c r="E30" s="3">
        <v>4</v>
      </c>
      <c r="G30" s="7">
        <f t="shared" si="4"/>
        <v>40</v>
      </c>
      <c r="H30" s="7">
        <f t="shared" si="4"/>
        <v>16</v>
      </c>
      <c r="I30" s="7">
        <f t="shared" si="4"/>
        <v>9.6666666666666661</v>
      </c>
      <c r="J30" s="7">
        <f t="shared" si="4"/>
        <v>6.333333333333333</v>
      </c>
      <c r="L30" s="8">
        <f t="shared" si="0"/>
        <v>0.41237113402061853</v>
      </c>
      <c r="M30" s="8">
        <f t="shared" si="1"/>
        <v>0.5</v>
      </c>
      <c r="N30" s="8">
        <f t="shared" si="2"/>
        <v>0.52727272727272723</v>
      </c>
      <c r="O30" s="8">
        <f t="shared" si="3"/>
        <v>0.41304347826086951</v>
      </c>
    </row>
    <row r="31" spans="1:15" x14ac:dyDescent="0.25">
      <c r="A31" s="6">
        <v>43912</v>
      </c>
      <c r="B31" s="3">
        <v>41</v>
      </c>
      <c r="C31" s="3">
        <v>21</v>
      </c>
      <c r="D31" s="3">
        <v>10</v>
      </c>
      <c r="E31" s="3">
        <v>8</v>
      </c>
      <c r="G31" s="7">
        <f t="shared" si="4"/>
        <v>52</v>
      </c>
      <c r="H31" s="7">
        <f t="shared" si="4"/>
        <v>21.333333333333332</v>
      </c>
      <c r="I31" s="7">
        <f t="shared" si="4"/>
        <v>10.666666666666666</v>
      </c>
      <c r="J31" s="7">
        <f t="shared" si="4"/>
        <v>8.3333333333333339</v>
      </c>
      <c r="L31" s="8">
        <f t="shared" si="0"/>
        <v>0.53608247422680411</v>
      </c>
      <c r="M31" s="8">
        <f t="shared" si="1"/>
        <v>0.66666666666666663</v>
      </c>
      <c r="N31" s="8">
        <f t="shared" si="2"/>
        <v>0.58181818181818179</v>
      </c>
      <c r="O31" s="8">
        <f t="shared" si="3"/>
        <v>0.54347826086956519</v>
      </c>
    </row>
    <row r="32" spans="1:15" x14ac:dyDescent="0.25">
      <c r="A32" s="6">
        <v>43913</v>
      </c>
      <c r="B32" s="3">
        <v>83</v>
      </c>
      <c r="C32" s="3">
        <v>32</v>
      </c>
      <c r="D32" s="3">
        <v>15</v>
      </c>
      <c r="E32" s="3">
        <v>13</v>
      </c>
      <c r="G32" s="7">
        <f t="shared" si="4"/>
        <v>62.333333333333336</v>
      </c>
      <c r="H32" s="7">
        <f t="shared" si="4"/>
        <v>23.333333333333332</v>
      </c>
      <c r="I32" s="7">
        <f t="shared" si="4"/>
        <v>12.666666666666666</v>
      </c>
      <c r="J32" s="7">
        <f t="shared" si="4"/>
        <v>8.6666666666666661</v>
      </c>
      <c r="L32" s="8">
        <f t="shared" si="0"/>
        <v>0.6426116838487973</v>
      </c>
      <c r="M32" s="8">
        <f t="shared" si="1"/>
        <v>0.72916666666666663</v>
      </c>
      <c r="N32" s="8">
        <f t="shared" si="2"/>
        <v>0.69090909090909092</v>
      </c>
      <c r="O32" s="8">
        <f t="shared" si="3"/>
        <v>0.56521739130434778</v>
      </c>
    </row>
    <row r="33" spans="1:15" x14ac:dyDescent="0.25">
      <c r="A33" s="6">
        <v>43914</v>
      </c>
      <c r="B33" s="3">
        <v>63</v>
      </c>
      <c r="C33" s="3">
        <v>17</v>
      </c>
      <c r="D33" s="3">
        <v>13</v>
      </c>
      <c r="E33" s="3">
        <v>5</v>
      </c>
      <c r="G33" s="7">
        <f t="shared" si="4"/>
        <v>72.333333333333329</v>
      </c>
      <c r="H33" s="7">
        <f t="shared" si="4"/>
        <v>25</v>
      </c>
      <c r="I33" s="7">
        <f t="shared" si="4"/>
        <v>13.666666666666666</v>
      </c>
      <c r="J33" s="7">
        <f t="shared" si="4"/>
        <v>9.3333333333333339</v>
      </c>
      <c r="L33" s="8">
        <f t="shared" si="0"/>
        <v>0.74570446735395179</v>
      </c>
      <c r="M33" s="8">
        <f t="shared" si="1"/>
        <v>0.78125</v>
      </c>
      <c r="N33" s="8">
        <f t="shared" si="2"/>
        <v>0.74545454545454548</v>
      </c>
      <c r="O33" s="8">
        <f t="shared" si="3"/>
        <v>0.60869565217391308</v>
      </c>
    </row>
    <row r="34" spans="1:15" x14ac:dyDescent="0.25">
      <c r="A34" s="6">
        <v>43915</v>
      </c>
      <c r="B34" s="3">
        <v>71</v>
      </c>
      <c r="C34" s="3">
        <v>26</v>
      </c>
      <c r="D34" s="3">
        <v>13</v>
      </c>
      <c r="E34" s="3">
        <v>10</v>
      </c>
      <c r="G34" s="7">
        <f t="shared" si="4"/>
        <v>74.666666666666671</v>
      </c>
      <c r="H34" s="7">
        <f t="shared" si="4"/>
        <v>25</v>
      </c>
      <c r="I34" s="7">
        <f t="shared" si="4"/>
        <v>15.333333333333334</v>
      </c>
      <c r="J34" s="7">
        <f t="shared" si="4"/>
        <v>8.3333333333333339</v>
      </c>
      <c r="L34" s="8">
        <f t="shared" si="0"/>
        <v>0.76975945017182135</v>
      </c>
      <c r="M34" s="8">
        <f t="shared" si="1"/>
        <v>0.78125</v>
      </c>
      <c r="N34" s="8">
        <f t="shared" si="2"/>
        <v>0.83636363636363642</v>
      </c>
      <c r="O34" s="8">
        <f t="shared" si="3"/>
        <v>0.54347826086956519</v>
      </c>
    </row>
    <row r="35" spans="1:15" x14ac:dyDescent="0.25">
      <c r="A35" s="6">
        <v>43916</v>
      </c>
      <c r="B35" s="3">
        <v>90</v>
      </c>
      <c r="C35" s="3">
        <v>32</v>
      </c>
      <c r="D35" s="3">
        <v>20</v>
      </c>
      <c r="E35" s="3">
        <v>10</v>
      </c>
      <c r="G35" s="7">
        <f t="shared" si="4"/>
        <v>92</v>
      </c>
      <c r="H35" s="7">
        <f t="shared" si="4"/>
        <v>32</v>
      </c>
      <c r="I35" s="7">
        <f t="shared" si="4"/>
        <v>17</v>
      </c>
      <c r="J35" s="7">
        <f t="shared" si="4"/>
        <v>10</v>
      </c>
      <c r="L35" s="8">
        <f t="shared" si="0"/>
        <v>0.94845360824742264</v>
      </c>
      <c r="M35" s="9">
        <f>H35/$H$35</f>
        <v>1</v>
      </c>
      <c r="N35" s="8">
        <f t="shared" si="2"/>
        <v>0.92727272727272736</v>
      </c>
      <c r="O35" s="8">
        <f t="shared" si="3"/>
        <v>0.65217391304347827</v>
      </c>
    </row>
    <row r="36" spans="1:15" x14ac:dyDescent="0.25">
      <c r="A36" s="6">
        <v>43917</v>
      </c>
      <c r="B36" s="3">
        <v>115</v>
      </c>
      <c r="C36" s="3">
        <v>38</v>
      </c>
      <c r="D36" s="3">
        <v>18</v>
      </c>
      <c r="E36" s="3">
        <v>10</v>
      </c>
      <c r="G36" s="7">
        <f t="shared" si="4"/>
        <v>97</v>
      </c>
      <c r="H36" s="7">
        <f t="shared" si="4"/>
        <v>30.666666666666668</v>
      </c>
      <c r="I36" s="7">
        <f t="shared" si="4"/>
        <v>16</v>
      </c>
      <c r="J36" s="7">
        <f t="shared" si="4"/>
        <v>8.6666666666666661</v>
      </c>
      <c r="L36" s="9">
        <f>G36/$G$36</f>
        <v>1</v>
      </c>
      <c r="M36" s="8">
        <f t="shared" si="1"/>
        <v>0.95833333333333337</v>
      </c>
      <c r="N36" s="8">
        <f t="shared" si="2"/>
        <v>0.8727272727272728</v>
      </c>
      <c r="O36" s="8">
        <f t="shared" si="3"/>
        <v>0.56521739130434778</v>
      </c>
    </row>
    <row r="37" spans="1:15" x14ac:dyDescent="0.25">
      <c r="A37" s="6">
        <v>43918</v>
      </c>
      <c r="B37" s="3">
        <v>86</v>
      </c>
      <c r="C37" s="3">
        <v>22</v>
      </c>
      <c r="D37" s="3">
        <v>10</v>
      </c>
      <c r="E37" s="3">
        <v>6</v>
      </c>
      <c r="G37" s="7">
        <f t="shared" si="4"/>
        <v>85.666666666666671</v>
      </c>
      <c r="H37" s="7">
        <f t="shared" si="4"/>
        <v>26</v>
      </c>
      <c r="I37" s="7">
        <f t="shared" si="4"/>
        <v>11.666666666666666</v>
      </c>
      <c r="J37" s="7">
        <f t="shared" si="4"/>
        <v>7.333333333333333</v>
      </c>
      <c r="L37" s="8">
        <f t="shared" si="0"/>
        <v>0.88316151202749149</v>
      </c>
      <c r="M37" s="8">
        <f t="shared" si="1"/>
        <v>0.8125</v>
      </c>
      <c r="N37" s="8">
        <f t="shared" si="2"/>
        <v>0.63636363636363635</v>
      </c>
      <c r="O37" s="8">
        <f t="shared" si="3"/>
        <v>0.47826086956521735</v>
      </c>
    </row>
    <row r="38" spans="1:15" x14ac:dyDescent="0.25">
      <c r="A38" s="6">
        <v>43919</v>
      </c>
      <c r="B38" s="3">
        <v>56</v>
      </c>
      <c r="C38" s="3">
        <v>18</v>
      </c>
      <c r="D38" s="3">
        <v>7</v>
      </c>
      <c r="E38" s="3">
        <v>6</v>
      </c>
      <c r="G38" s="7">
        <f t="shared" si="4"/>
        <v>90.333333333333329</v>
      </c>
      <c r="H38" s="7">
        <f t="shared" si="4"/>
        <v>23</v>
      </c>
      <c r="I38" s="7">
        <f t="shared" si="4"/>
        <v>11.333333333333334</v>
      </c>
      <c r="J38" s="7">
        <f t="shared" si="4"/>
        <v>9.6666666666666661</v>
      </c>
      <c r="L38" s="8">
        <f t="shared" si="0"/>
        <v>0.93127147766323015</v>
      </c>
      <c r="M38" s="8">
        <f t="shared" si="1"/>
        <v>0.71875</v>
      </c>
      <c r="N38" s="8">
        <f t="shared" si="2"/>
        <v>0.61818181818181828</v>
      </c>
      <c r="O38" s="8">
        <f t="shared" si="3"/>
        <v>0.63043478260869557</v>
      </c>
    </row>
    <row r="39" spans="1:15" x14ac:dyDescent="0.25">
      <c r="A39" s="6">
        <v>43920</v>
      </c>
      <c r="B39" s="3">
        <v>129</v>
      </c>
      <c r="C39" s="3">
        <v>29</v>
      </c>
      <c r="D39" s="3">
        <v>17</v>
      </c>
      <c r="E39" s="3">
        <v>17</v>
      </c>
      <c r="G39" s="7">
        <f t="shared" si="4"/>
        <v>91.333333333333329</v>
      </c>
      <c r="H39" s="7">
        <f t="shared" si="4"/>
        <v>26.666666666666668</v>
      </c>
      <c r="I39" s="7">
        <f t="shared" si="4"/>
        <v>15.333333333333334</v>
      </c>
      <c r="J39" s="7">
        <f t="shared" si="4"/>
        <v>14</v>
      </c>
      <c r="L39" s="8">
        <f t="shared" si="0"/>
        <v>0.94158075601374569</v>
      </c>
      <c r="M39" s="8">
        <f t="shared" si="1"/>
        <v>0.83333333333333337</v>
      </c>
      <c r="N39" s="8">
        <f t="shared" si="2"/>
        <v>0.83636363636363642</v>
      </c>
      <c r="O39" s="8">
        <f t="shared" si="3"/>
        <v>0.91304347826086951</v>
      </c>
    </row>
    <row r="40" spans="1:15" x14ac:dyDescent="0.25">
      <c r="A40" s="6">
        <v>43921</v>
      </c>
      <c r="B40" s="3">
        <v>89</v>
      </c>
      <c r="C40" s="3">
        <v>33</v>
      </c>
      <c r="D40" s="3">
        <v>22</v>
      </c>
      <c r="E40" s="3">
        <v>19</v>
      </c>
      <c r="G40" s="7">
        <f t="shared" si="4"/>
        <v>97</v>
      </c>
      <c r="H40" s="7">
        <f t="shared" si="4"/>
        <v>28.333333333333332</v>
      </c>
      <c r="I40" s="7">
        <f t="shared" si="4"/>
        <v>18.333333333333332</v>
      </c>
      <c r="J40" s="7">
        <f t="shared" si="4"/>
        <v>15.333333333333334</v>
      </c>
      <c r="L40" s="10">
        <f t="shared" si="0"/>
        <v>1</v>
      </c>
      <c r="M40" s="8">
        <f t="shared" si="1"/>
        <v>0.88541666666666663</v>
      </c>
      <c r="N40" s="9">
        <f>I40/$I$40</f>
        <v>1</v>
      </c>
      <c r="O40" s="9">
        <f>J40/$J$40</f>
        <v>1</v>
      </c>
    </row>
    <row r="41" spans="1:15" x14ac:dyDescent="0.25">
      <c r="A41" s="6">
        <v>43922</v>
      </c>
      <c r="B41" s="3">
        <v>73</v>
      </c>
      <c r="C41" s="3">
        <v>23</v>
      </c>
      <c r="D41" s="3">
        <v>16</v>
      </c>
      <c r="E41" s="3">
        <v>10</v>
      </c>
      <c r="G41" s="7">
        <f t="shared" si="4"/>
        <v>77.333333333333329</v>
      </c>
      <c r="H41" s="7">
        <f t="shared" si="4"/>
        <v>24.666666666666668</v>
      </c>
      <c r="I41" s="7">
        <f t="shared" si="4"/>
        <v>16.666666666666668</v>
      </c>
      <c r="J41" s="7">
        <f t="shared" si="4"/>
        <v>12</v>
      </c>
      <c r="L41" s="8">
        <f t="shared" si="0"/>
        <v>0.79725085910652915</v>
      </c>
      <c r="M41" s="8">
        <f t="shared" si="1"/>
        <v>0.77083333333333337</v>
      </c>
      <c r="N41" s="8">
        <f t="shared" si="2"/>
        <v>0.90909090909090917</v>
      </c>
      <c r="O41" s="8">
        <f t="shared" si="3"/>
        <v>0.78260869565217384</v>
      </c>
    </row>
    <row r="42" spans="1:15" x14ac:dyDescent="0.25">
      <c r="A42" s="6">
        <v>43923</v>
      </c>
      <c r="B42" s="3">
        <v>70</v>
      </c>
      <c r="C42" s="3">
        <v>18</v>
      </c>
      <c r="D42" s="3">
        <v>12</v>
      </c>
      <c r="E42" s="3">
        <v>7</v>
      </c>
      <c r="G42" s="7">
        <f t="shared" si="4"/>
        <v>80.333333333333329</v>
      </c>
      <c r="H42" s="7">
        <f t="shared" si="4"/>
        <v>22</v>
      </c>
      <c r="I42" s="7">
        <f t="shared" si="4"/>
        <v>12.666666666666666</v>
      </c>
      <c r="J42" s="7">
        <f t="shared" si="4"/>
        <v>8.3333333333333339</v>
      </c>
      <c r="L42" s="8">
        <f t="shared" si="0"/>
        <v>0.82817869415807555</v>
      </c>
      <c r="M42" s="8">
        <f t="shared" si="1"/>
        <v>0.6875</v>
      </c>
      <c r="N42" s="8">
        <f t="shared" si="2"/>
        <v>0.69090909090909092</v>
      </c>
      <c r="O42" s="8">
        <f t="shared" si="3"/>
        <v>0.54347826086956519</v>
      </c>
    </row>
    <row r="43" spans="1:15" x14ac:dyDescent="0.25">
      <c r="A43" s="6">
        <v>43924</v>
      </c>
      <c r="B43" s="3">
        <v>98</v>
      </c>
      <c r="C43" s="3">
        <v>25</v>
      </c>
      <c r="D43" s="3">
        <v>10</v>
      </c>
      <c r="E43" s="3">
        <v>8</v>
      </c>
      <c r="G43" s="7">
        <f t="shared" si="4"/>
        <v>74.333333333333329</v>
      </c>
      <c r="H43" s="7">
        <f t="shared" si="4"/>
        <v>20.333333333333332</v>
      </c>
      <c r="I43" s="7">
        <f t="shared" si="4"/>
        <v>9.6666666666666661</v>
      </c>
      <c r="J43" s="7">
        <f t="shared" si="4"/>
        <v>7.333333333333333</v>
      </c>
      <c r="L43" s="8">
        <f t="shared" si="0"/>
        <v>0.76632302405498276</v>
      </c>
      <c r="M43" s="8">
        <f t="shared" si="1"/>
        <v>0.63541666666666663</v>
      </c>
      <c r="N43" s="8">
        <f t="shared" si="2"/>
        <v>0.52727272727272723</v>
      </c>
      <c r="O43" s="8">
        <f t="shared" si="3"/>
        <v>0.47826086956521735</v>
      </c>
    </row>
    <row r="44" spans="1:15" x14ac:dyDescent="0.25">
      <c r="A44" s="6">
        <v>43925</v>
      </c>
      <c r="B44" s="3">
        <v>55</v>
      </c>
      <c r="C44" s="3">
        <v>18</v>
      </c>
      <c r="D44" s="3">
        <v>7</v>
      </c>
      <c r="E44" s="3">
        <v>7</v>
      </c>
      <c r="G44" s="7">
        <f t="shared" si="4"/>
        <v>64.333333333333329</v>
      </c>
      <c r="H44" s="7">
        <f t="shared" si="4"/>
        <v>18.333333333333332</v>
      </c>
      <c r="I44" s="7">
        <f t="shared" si="4"/>
        <v>6</v>
      </c>
      <c r="J44" s="7">
        <f t="shared" si="4"/>
        <v>5.666666666666667</v>
      </c>
      <c r="L44" s="8">
        <f t="shared" si="0"/>
        <v>0.66323024054982815</v>
      </c>
      <c r="M44" s="8">
        <f t="shared" si="1"/>
        <v>0.57291666666666663</v>
      </c>
      <c r="N44" s="8">
        <f t="shared" si="2"/>
        <v>0.32727272727272727</v>
      </c>
      <c r="O44" s="8">
        <f t="shared" si="3"/>
        <v>0.36956521739130438</v>
      </c>
    </row>
    <row r="45" spans="1:15" x14ac:dyDescent="0.25">
      <c r="A45" s="6">
        <v>43926</v>
      </c>
      <c r="B45" s="3">
        <v>40</v>
      </c>
      <c r="C45" s="3">
        <v>12</v>
      </c>
      <c r="D45" s="3">
        <v>1</v>
      </c>
      <c r="E45" s="3">
        <v>2</v>
      </c>
      <c r="G45" s="7">
        <f t="shared" si="4"/>
        <v>54</v>
      </c>
      <c r="H45" s="7">
        <f t="shared" si="4"/>
        <v>14.333333333333334</v>
      </c>
      <c r="I45" s="7">
        <f t="shared" si="4"/>
        <v>3</v>
      </c>
      <c r="J45" s="7">
        <f t="shared" si="4"/>
        <v>5</v>
      </c>
      <c r="L45" s="8">
        <f t="shared" si="0"/>
        <v>0.55670103092783507</v>
      </c>
      <c r="M45" s="8">
        <f t="shared" si="1"/>
        <v>0.44791666666666669</v>
      </c>
      <c r="N45" s="8">
        <f t="shared" si="2"/>
        <v>0.16363636363636364</v>
      </c>
      <c r="O45" s="8">
        <f t="shared" si="3"/>
        <v>0.32608695652173914</v>
      </c>
    </row>
    <row r="46" spans="1:15" x14ac:dyDescent="0.25">
      <c r="A46" s="6">
        <v>43927</v>
      </c>
      <c r="B46" s="3">
        <v>67</v>
      </c>
      <c r="C46" s="3">
        <v>13</v>
      </c>
      <c r="D46" s="3">
        <v>1</v>
      </c>
      <c r="E46" s="3">
        <v>6</v>
      </c>
      <c r="G46" s="7">
        <f t="shared" si="4"/>
        <v>56</v>
      </c>
      <c r="H46" s="7">
        <f t="shared" si="4"/>
        <v>15.666666666666666</v>
      </c>
      <c r="I46" s="7">
        <f t="shared" si="4"/>
        <v>4</v>
      </c>
      <c r="J46" s="7">
        <f t="shared" si="4"/>
        <v>5</v>
      </c>
      <c r="L46" s="8">
        <f t="shared" si="0"/>
        <v>0.57731958762886593</v>
      </c>
      <c r="M46" s="8">
        <f t="shared" si="1"/>
        <v>0.48958333333333331</v>
      </c>
      <c r="N46" s="8">
        <f t="shared" si="2"/>
        <v>0.2181818181818182</v>
      </c>
      <c r="O46" s="8">
        <f t="shared" si="3"/>
        <v>0.32608695652173914</v>
      </c>
    </row>
    <row r="47" spans="1:15" x14ac:dyDescent="0.25">
      <c r="A47" s="6">
        <v>43928</v>
      </c>
      <c r="B47" s="3">
        <v>61</v>
      </c>
      <c r="C47" s="3">
        <v>22</v>
      </c>
      <c r="D47" s="3">
        <v>10</v>
      </c>
      <c r="E47" s="3">
        <v>7</v>
      </c>
      <c r="G47" s="7">
        <f t="shared" si="4"/>
        <v>64</v>
      </c>
      <c r="H47" s="7">
        <f t="shared" si="4"/>
        <v>16.333333333333332</v>
      </c>
      <c r="I47" s="7">
        <f t="shared" si="4"/>
        <v>4.666666666666667</v>
      </c>
      <c r="J47" s="7">
        <f t="shared" si="4"/>
        <v>5.666666666666667</v>
      </c>
      <c r="L47" s="8">
        <f t="shared" si="0"/>
        <v>0.65979381443298968</v>
      </c>
      <c r="M47" s="8">
        <f t="shared" si="1"/>
        <v>0.51041666666666663</v>
      </c>
      <c r="N47" s="8">
        <f t="shared" si="2"/>
        <v>0.25454545454545457</v>
      </c>
      <c r="O47" s="8">
        <f t="shared" si="3"/>
        <v>0.36956521739130438</v>
      </c>
    </row>
    <row r="48" spans="1:15" x14ac:dyDescent="0.25">
      <c r="A48" s="6">
        <v>43929</v>
      </c>
      <c r="B48" s="3">
        <v>64</v>
      </c>
      <c r="C48" s="3">
        <v>14</v>
      </c>
      <c r="D48" s="3">
        <v>3</v>
      </c>
      <c r="E48" s="3">
        <v>4</v>
      </c>
      <c r="G48" s="7">
        <f t="shared" si="4"/>
        <v>63</v>
      </c>
      <c r="H48" s="7">
        <f t="shared" si="4"/>
        <v>17.666666666666668</v>
      </c>
      <c r="I48" s="7">
        <f t="shared" si="4"/>
        <v>7</v>
      </c>
      <c r="J48" s="7">
        <f t="shared" si="4"/>
        <v>6.333333333333333</v>
      </c>
      <c r="L48" s="8">
        <f t="shared" si="0"/>
        <v>0.64948453608247425</v>
      </c>
      <c r="M48" s="8">
        <f t="shared" si="1"/>
        <v>0.55208333333333337</v>
      </c>
      <c r="N48" s="8">
        <f t="shared" si="2"/>
        <v>0.38181818181818183</v>
      </c>
      <c r="O48" s="8">
        <f t="shared" si="3"/>
        <v>0.41304347826086951</v>
      </c>
    </row>
    <row r="49" spans="1:15" x14ac:dyDescent="0.25">
      <c r="A49" s="6">
        <v>43930</v>
      </c>
      <c r="B49" s="3">
        <v>64</v>
      </c>
      <c r="C49" s="3">
        <v>17</v>
      </c>
      <c r="D49" s="3">
        <v>8</v>
      </c>
      <c r="E49" s="3">
        <v>8</v>
      </c>
      <c r="G49" s="7">
        <f t="shared" si="4"/>
        <v>61.666666666666664</v>
      </c>
      <c r="H49" s="7">
        <f t="shared" si="4"/>
        <v>15</v>
      </c>
      <c r="I49" s="7">
        <f t="shared" si="4"/>
        <v>5.333333333333333</v>
      </c>
      <c r="J49" s="7">
        <f t="shared" si="4"/>
        <v>6.666666666666667</v>
      </c>
      <c r="L49" s="8">
        <f t="shared" si="0"/>
        <v>0.63573883161512024</v>
      </c>
      <c r="M49" s="8">
        <f t="shared" si="1"/>
        <v>0.46875</v>
      </c>
      <c r="N49" s="8">
        <f t="shared" si="2"/>
        <v>0.29090909090909089</v>
      </c>
      <c r="O49" s="8">
        <f t="shared" si="3"/>
        <v>0.43478260869565216</v>
      </c>
    </row>
    <row r="50" spans="1:15" x14ac:dyDescent="0.25">
      <c r="A50" s="6">
        <v>43931</v>
      </c>
      <c r="B50" s="3">
        <v>57</v>
      </c>
      <c r="C50" s="3">
        <v>14</v>
      </c>
      <c r="D50" s="3">
        <v>5</v>
      </c>
      <c r="E50" s="3">
        <v>8</v>
      </c>
      <c r="G50" s="7">
        <f t="shared" si="4"/>
        <v>56.333333333333336</v>
      </c>
      <c r="H50" s="7">
        <f t="shared" si="4"/>
        <v>15</v>
      </c>
      <c r="I50" s="7">
        <f t="shared" si="4"/>
        <v>5</v>
      </c>
      <c r="J50" s="7">
        <f t="shared" si="4"/>
        <v>6</v>
      </c>
      <c r="L50" s="8">
        <f t="shared" si="0"/>
        <v>0.58075601374570451</v>
      </c>
      <c r="M50" s="8">
        <f t="shared" si="1"/>
        <v>0.46875</v>
      </c>
      <c r="N50" s="8">
        <f t="shared" si="2"/>
        <v>0.27272727272727276</v>
      </c>
      <c r="O50" s="8">
        <f t="shared" si="3"/>
        <v>0.39130434782608692</v>
      </c>
    </row>
    <row r="51" spans="1:15" x14ac:dyDescent="0.25">
      <c r="A51" s="6">
        <v>43932</v>
      </c>
      <c r="B51" s="3">
        <v>48</v>
      </c>
      <c r="C51" s="3">
        <v>14</v>
      </c>
      <c r="D51" s="3">
        <v>2</v>
      </c>
      <c r="E51" s="3">
        <v>2</v>
      </c>
      <c r="G51" s="7">
        <f t="shared" si="4"/>
        <v>47</v>
      </c>
      <c r="H51" s="7">
        <f t="shared" si="4"/>
        <v>12</v>
      </c>
      <c r="I51" s="7">
        <f t="shared" si="4"/>
        <v>3.3333333333333335</v>
      </c>
      <c r="J51" s="7">
        <f t="shared" si="4"/>
        <v>6</v>
      </c>
      <c r="L51" s="8">
        <f t="shared" si="0"/>
        <v>0.4845360824742268</v>
      </c>
      <c r="M51" s="8">
        <f t="shared" si="1"/>
        <v>0.375</v>
      </c>
      <c r="N51" s="8">
        <f t="shared" si="2"/>
        <v>0.18181818181818185</v>
      </c>
      <c r="O51" s="8">
        <f t="shared" si="3"/>
        <v>0.39130434782608692</v>
      </c>
    </row>
    <row r="52" spans="1:15" x14ac:dyDescent="0.25">
      <c r="A52" s="6">
        <v>43933</v>
      </c>
      <c r="B52" s="3">
        <v>36</v>
      </c>
      <c r="C52" s="3">
        <v>8</v>
      </c>
      <c r="D52" s="3">
        <v>3</v>
      </c>
      <c r="E52" s="3">
        <v>8</v>
      </c>
      <c r="G52" s="7">
        <f t="shared" si="4"/>
        <v>44.333333333333336</v>
      </c>
      <c r="H52" s="7">
        <f t="shared" si="4"/>
        <v>11.333333333333334</v>
      </c>
      <c r="I52" s="7">
        <f t="shared" si="4"/>
        <v>3.3333333333333335</v>
      </c>
      <c r="J52" s="7">
        <f t="shared" si="4"/>
        <v>4.333333333333333</v>
      </c>
      <c r="L52" s="8">
        <f t="shared" si="0"/>
        <v>0.45704467353951894</v>
      </c>
      <c r="M52" s="8">
        <f t="shared" si="1"/>
        <v>0.35416666666666669</v>
      </c>
      <c r="N52" s="8">
        <f t="shared" si="2"/>
        <v>0.18181818181818185</v>
      </c>
      <c r="O52" s="8">
        <f t="shared" si="3"/>
        <v>0.28260869565217389</v>
      </c>
    </row>
    <row r="53" spans="1:15" x14ac:dyDescent="0.25">
      <c r="A53" s="6">
        <v>43934</v>
      </c>
      <c r="B53" s="3">
        <v>49</v>
      </c>
      <c r="C53" s="3">
        <v>12</v>
      </c>
      <c r="D53" s="3">
        <v>5</v>
      </c>
      <c r="E53" s="3">
        <v>3</v>
      </c>
      <c r="G53" s="7">
        <f t="shared" si="4"/>
        <v>46.333333333333336</v>
      </c>
      <c r="H53" s="7">
        <f t="shared" si="4"/>
        <v>11.333333333333334</v>
      </c>
      <c r="I53" s="7">
        <f t="shared" si="4"/>
        <v>4.333333333333333</v>
      </c>
      <c r="J53" s="7">
        <f t="shared" si="4"/>
        <v>5.333333333333333</v>
      </c>
      <c r="L53" s="8">
        <f t="shared" si="0"/>
        <v>0.47766323024054985</v>
      </c>
      <c r="M53" s="8">
        <f t="shared" si="1"/>
        <v>0.35416666666666669</v>
      </c>
      <c r="N53" s="8">
        <f t="shared" si="2"/>
        <v>0.23636363636363636</v>
      </c>
      <c r="O53" s="8">
        <f t="shared" si="3"/>
        <v>0.34782608695652173</v>
      </c>
    </row>
    <row r="54" spans="1:15" x14ac:dyDescent="0.25">
      <c r="A54" s="6">
        <v>43935</v>
      </c>
      <c r="B54" s="3">
        <v>54</v>
      </c>
      <c r="C54" s="3">
        <v>14</v>
      </c>
      <c r="D54" s="3">
        <v>5</v>
      </c>
      <c r="E54" s="3">
        <v>5</v>
      </c>
      <c r="G54" s="7">
        <f t="shared" si="4"/>
        <v>45.666666666666664</v>
      </c>
      <c r="H54" s="7">
        <f t="shared" si="4"/>
        <v>10.666666666666666</v>
      </c>
      <c r="I54" s="7">
        <f t="shared" si="4"/>
        <v>3.3333333333333335</v>
      </c>
      <c r="J54" s="7">
        <f t="shared" si="4"/>
        <v>3.6666666666666665</v>
      </c>
      <c r="L54" s="8">
        <f t="shared" si="0"/>
        <v>0.47079037800687284</v>
      </c>
      <c r="M54" s="8">
        <f t="shared" si="1"/>
        <v>0.33333333333333331</v>
      </c>
      <c r="N54" s="8">
        <f t="shared" si="2"/>
        <v>0.18181818181818185</v>
      </c>
      <c r="O54" s="8">
        <f t="shared" si="3"/>
        <v>0.23913043478260868</v>
      </c>
    </row>
    <row r="55" spans="1:15" x14ac:dyDescent="0.25">
      <c r="A55" s="6">
        <v>43936</v>
      </c>
      <c r="B55" s="3">
        <v>34</v>
      </c>
      <c r="C55" s="3">
        <v>6</v>
      </c>
      <c r="D55" s="3">
        <v>0</v>
      </c>
      <c r="E55" s="3">
        <v>3</v>
      </c>
      <c r="G55" s="7">
        <f t="shared" si="4"/>
        <v>49</v>
      </c>
      <c r="H55" s="7">
        <f t="shared" si="4"/>
        <v>10.666666666666666</v>
      </c>
      <c r="I55" s="7">
        <f t="shared" si="4"/>
        <v>3</v>
      </c>
      <c r="J55" s="7">
        <f t="shared" si="4"/>
        <v>4</v>
      </c>
      <c r="L55" s="8">
        <f t="shared" si="0"/>
        <v>0.50515463917525771</v>
      </c>
      <c r="M55" s="8">
        <f t="shared" si="1"/>
        <v>0.33333333333333331</v>
      </c>
      <c r="N55" s="8">
        <f t="shared" si="2"/>
        <v>0.16363636363636364</v>
      </c>
      <c r="O55" s="8">
        <f t="shared" si="3"/>
        <v>0.2608695652173913</v>
      </c>
    </row>
    <row r="56" spans="1:15" x14ac:dyDescent="0.25">
      <c r="A56" s="6">
        <v>43937</v>
      </c>
      <c r="B56" s="3">
        <v>59</v>
      </c>
      <c r="C56" s="3">
        <v>12</v>
      </c>
      <c r="D56" s="3">
        <v>4</v>
      </c>
      <c r="E56" s="3">
        <v>4</v>
      </c>
      <c r="G56" s="7">
        <f t="shared" si="4"/>
        <v>45</v>
      </c>
      <c r="H56" s="7">
        <f t="shared" si="4"/>
        <v>10.333333333333334</v>
      </c>
      <c r="I56" s="7">
        <f t="shared" si="4"/>
        <v>2.3333333333333335</v>
      </c>
      <c r="J56" s="7">
        <f t="shared" si="4"/>
        <v>2.6666666666666665</v>
      </c>
      <c r="L56" s="8">
        <f t="shared" si="0"/>
        <v>0.46391752577319589</v>
      </c>
      <c r="M56" s="8">
        <f t="shared" si="1"/>
        <v>0.32291666666666669</v>
      </c>
      <c r="N56" s="8">
        <f t="shared" si="2"/>
        <v>0.12727272727272729</v>
      </c>
      <c r="O56" s="8">
        <f t="shared" si="3"/>
        <v>0.17391304347826086</v>
      </c>
    </row>
    <row r="57" spans="1:15" x14ac:dyDescent="0.25">
      <c r="A57" s="6">
        <v>43938</v>
      </c>
      <c r="B57" s="3">
        <v>42</v>
      </c>
      <c r="C57" s="3">
        <v>13</v>
      </c>
      <c r="D57" s="3">
        <v>3</v>
      </c>
      <c r="E57" s="3">
        <v>1</v>
      </c>
      <c r="G57" s="7">
        <f t="shared" si="4"/>
        <v>44</v>
      </c>
      <c r="H57" s="7">
        <f t="shared" si="4"/>
        <v>10.666666666666666</v>
      </c>
      <c r="I57" s="7">
        <f t="shared" si="4"/>
        <v>3.3333333333333335</v>
      </c>
      <c r="J57" s="7">
        <f t="shared" si="4"/>
        <v>2</v>
      </c>
      <c r="L57" s="8">
        <f t="shared" si="0"/>
        <v>0.45360824742268041</v>
      </c>
      <c r="M57" s="8">
        <f t="shared" si="1"/>
        <v>0.33333333333333331</v>
      </c>
      <c r="N57" s="8">
        <f t="shared" si="2"/>
        <v>0.18181818181818185</v>
      </c>
      <c r="O57" s="8">
        <f t="shared" si="3"/>
        <v>0.13043478260869565</v>
      </c>
    </row>
    <row r="58" spans="1:15" x14ac:dyDescent="0.25">
      <c r="A58" s="6">
        <v>43939</v>
      </c>
      <c r="B58" s="3">
        <v>31</v>
      </c>
      <c r="C58" s="3">
        <v>7</v>
      </c>
      <c r="D58" s="3">
        <v>3</v>
      </c>
      <c r="E58" s="3">
        <v>1</v>
      </c>
      <c r="G58" s="7">
        <f t="shared" si="4"/>
        <v>29</v>
      </c>
      <c r="H58" s="7">
        <f t="shared" si="4"/>
        <v>8.6666666666666661</v>
      </c>
      <c r="I58" s="7">
        <f t="shared" si="4"/>
        <v>2.6666666666666665</v>
      </c>
      <c r="J58" s="7">
        <f t="shared" si="4"/>
        <v>0.66666666666666663</v>
      </c>
      <c r="L58" s="8">
        <f t="shared" si="0"/>
        <v>0.29896907216494845</v>
      </c>
      <c r="M58" s="8">
        <f t="shared" si="1"/>
        <v>0.27083333333333331</v>
      </c>
      <c r="N58" s="8">
        <f t="shared" si="2"/>
        <v>0.14545454545454545</v>
      </c>
      <c r="O58" s="8">
        <f t="shared" si="3"/>
        <v>4.3478260869565216E-2</v>
      </c>
    </row>
    <row r="59" spans="1:15" x14ac:dyDescent="0.25">
      <c r="A59" s="6">
        <v>43940</v>
      </c>
      <c r="B59" s="3">
        <v>14</v>
      </c>
      <c r="C59" s="3">
        <v>6</v>
      </c>
      <c r="D59" s="3">
        <v>2</v>
      </c>
      <c r="E59" s="3">
        <v>0</v>
      </c>
      <c r="G59" s="7">
        <f t="shared" si="4"/>
        <v>26.333333333333332</v>
      </c>
      <c r="H59" s="7">
        <f t="shared" si="4"/>
        <v>7</v>
      </c>
      <c r="I59" s="7">
        <f t="shared" si="4"/>
        <v>2.3333333333333335</v>
      </c>
      <c r="J59" s="7">
        <f t="shared" si="4"/>
        <v>1.3333333333333333</v>
      </c>
      <c r="L59" s="8">
        <f t="shared" si="0"/>
        <v>0.27147766323024053</v>
      </c>
      <c r="M59" s="8">
        <f t="shared" si="1"/>
        <v>0.21875</v>
      </c>
      <c r="N59" s="8">
        <f t="shared" si="2"/>
        <v>0.12727272727272729</v>
      </c>
      <c r="O59" s="8">
        <f t="shared" si="3"/>
        <v>8.6956521739130432E-2</v>
      </c>
    </row>
    <row r="60" spans="1:15" x14ac:dyDescent="0.25">
      <c r="A60" s="6">
        <v>43941</v>
      </c>
      <c r="B60" s="3">
        <v>34</v>
      </c>
      <c r="C60" s="3">
        <v>8</v>
      </c>
      <c r="D60" s="3">
        <v>2</v>
      </c>
      <c r="E60" s="3">
        <v>3</v>
      </c>
      <c r="G60" s="7">
        <f t="shared" si="4"/>
        <v>18.666666666666668</v>
      </c>
      <c r="H60" s="7">
        <f t="shared" si="4"/>
        <v>5</v>
      </c>
      <c r="I60" s="7">
        <f t="shared" si="4"/>
        <v>1.3333333333333333</v>
      </c>
      <c r="J60" s="7">
        <f t="shared" si="4"/>
        <v>1</v>
      </c>
      <c r="L60" s="8">
        <f t="shared" si="0"/>
        <v>0.19243986254295534</v>
      </c>
      <c r="M60" s="8">
        <f t="shared" si="1"/>
        <v>0.15625</v>
      </c>
      <c r="N60" s="8">
        <f t="shared" si="2"/>
        <v>7.2727272727272724E-2</v>
      </c>
      <c r="O60" s="8">
        <f t="shared" si="3"/>
        <v>6.5217391304347824E-2</v>
      </c>
    </row>
    <row r="61" spans="1:15" x14ac:dyDescent="0.25">
      <c r="A61" s="6">
        <v>43942</v>
      </c>
      <c r="B61" s="3">
        <v>8</v>
      </c>
      <c r="C61" s="3">
        <v>1</v>
      </c>
      <c r="D61" s="3">
        <v>0</v>
      </c>
      <c r="E61" s="3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5</vt:i4>
      </vt:variant>
    </vt:vector>
  </HeadingPairs>
  <TitlesOfParts>
    <vt:vector size="6" baseType="lpstr">
      <vt:lpstr>Tabelle1</vt:lpstr>
      <vt:lpstr>Intensiv</vt:lpstr>
      <vt:lpstr>Intensiv_Beatmung_Tod</vt:lpstr>
      <vt:lpstr>Intensiv_Beatmung_Tod_geglättet</vt:lpstr>
      <vt:lpstr>ITU_Beatmg_Tod_gegl_2Axen</vt:lpstr>
      <vt:lpstr>ITU_Beatmg_Tod_gegl_normiert</vt:lpstr>
    </vt:vector>
  </TitlesOfParts>
  <Company>Robert Koch-Institut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Tolksdorf, Kristin</dc:creator>
  <cp:lastModifiedBy>Buchholz, Udo</cp:lastModifiedBy>
  <dcterms:created xsi:type="dcterms:W3CDTF">2020-04-23T12:11:21Z</dcterms:created>
  <dcterms:modified xsi:type="dcterms:W3CDTF">2020-04-23T20:27:57Z</dcterms:modified>
</cp:coreProperties>
</file>